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XE\Desktop\СМЕТЫ\"/>
    </mc:Choice>
  </mc:AlternateContent>
  <bookViews>
    <workbookView xWindow="0" yWindow="0" windowWidth="1980" windowHeight="1425" activeTab="1"/>
  </bookViews>
  <sheets>
    <sheet name="Сметы  школ на 2016 год" sheetId="1" r:id="rId1"/>
    <sheet name="Расчеты к смете на 2016 год" sheetId="2" r:id="rId2"/>
  </sheets>
  <calcPr calcId="152511"/>
</workbook>
</file>

<file path=xl/calcChain.xml><?xml version="1.0" encoding="utf-8"?>
<calcChain xmlns="http://schemas.openxmlformats.org/spreadsheetml/2006/main">
  <c r="I56" i="1" l="1"/>
  <c r="I262" i="2"/>
  <c r="H262" i="2"/>
  <c r="G262" i="2"/>
  <c r="F262" i="2"/>
  <c r="I102" i="2"/>
  <c r="I86" i="2"/>
  <c r="E64" i="2"/>
  <c r="G52" i="2"/>
  <c r="E52" i="2"/>
  <c r="H52" i="2"/>
  <c r="I52" i="2"/>
  <c r="E262" i="2"/>
</calcChain>
</file>

<file path=xl/sharedStrings.xml><?xml version="1.0" encoding="utf-8"?>
<sst xmlns="http://schemas.openxmlformats.org/spreadsheetml/2006/main" count="522" uniqueCount="314">
  <si>
    <t>КОДЫ</t>
  </si>
  <si>
    <t>ОКПО</t>
  </si>
  <si>
    <t>по БК</t>
  </si>
  <si>
    <t>Единица</t>
  </si>
  <si>
    <t>Сумма</t>
  </si>
  <si>
    <t>Заработная плата</t>
  </si>
  <si>
    <t>Прочие выплаты</t>
  </si>
  <si>
    <t>Услуги связи</t>
  </si>
  <si>
    <t>Транспортные услуги</t>
  </si>
  <si>
    <t>Прочие работы, услуги</t>
  </si>
  <si>
    <t>Прочие расходы</t>
  </si>
  <si>
    <t>РАСЧЕТЫ К БЮДЖЕТНОЙ СМЕТЕ</t>
  </si>
  <si>
    <t>Расчет расходов по подстатье 212 "Прочие выплаты":</t>
  </si>
  <si>
    <t>КОСГУ</t>
  </si>
  <si>
    <t>Количест.</t>
  </si>
  <si>
    <t>сотрудн.</t>
  </si>
  <si>
    <t>направл.</t>
  </si>
  <si>
    <t>в команд.</t>
  </si>
  <si>
    <t>в год</t>
  </si>
  <si>
    <t>Количест</t>
  </si>
  <si>
    <t>суток</t>
  </si>
  <si>
    <t>пребыван</t>
  </si>
  <si>
    <t>в коман-</t>
  </si>
  <si>
    <t>дировке</t>
  </si>
  <si>
    <t>оплаты</t>
  </si>
  <si>
    <t>(руб.)</t>
  </si>
  <si>
    <t>(тыс. руб.)</t>
  </si>
  <si>
    <t>№</t>
  </si>
  <si>
    <t>п./п.</t>
  </si>
  <si>
    <t xml:space="preserve">            Наименование</t>
  </si>
  <si>
    <t xml:space="preserve">         показателя</t>
  </si>
  <si>
    <t>гр.4х гр 5 х</t>
  </si>
  <si>
    <t>гр.6</t>
  </si>
  <si>
    <t>Ежемесячная денежная</t>
  </si>
  <si>
    <t>компенсация на приобрете-</t>
  </si>
  <si>
    <t>ние книгоиздательской про-</t>
  </si>
  <si>
    <t>дукции и педагогических</t>
  </si>
  <si>
    <t>изданий педагогическим</t>
  </si>
  <si>
    <t>работникам</t>
  </si>
  <si>
    <t>Кол-во</t>
  </si>
  <si>
    <t>Численность</t>
  </si>
  <si>
    <t>педагогического</t>
  </si>
  <si>
    <t>персонала, чел</t>
  </si>
  <si>
    <t xml:space="preserve"> Размер ежемесяч</t>
  </si>
  <si>
    <t>ной денежной</t>
  </si>
  <si>
    <t>компенсации, руб.</t>
  </si>
  <si>
    <t>гр.4*гр.5*12</t>
  </si>
  <si>
    <t>Таблица 1</t>
  </si>
  <si>
    <t>Таблица 2</t>
  </si>
  <si>
    <t xml:space="preserve"> Основной персонал</t>
  </si>
  <si>
    <t>Руководящий персонал</t>
  </si>
  <si>
    <t>Учебно-вспомогательный персонал</t>
  </si>
  <si>
    <t>Обслуживающий персонал</t>
  </si>
  <si>
    <t>Числен</t>
  </si>
  <si>
    <t>персонал.</t>
  </si>
  <si>
    <t>чел.</t>
  </si>
  <si>
    <t>Месячный</t>
  </si>
  <si>
    <t>тарифн.</t>
  </si>
  <si>
    <t>ФОТ</t>
  </si>
  <si>
    <t>Месячн.</t>
  </si>
  <si>
    <t>Годовой</t>
  </si>
  <si>
    <t>фонд</t>
  </si>
  <si>
    <t>Другие</t>
  </si>
  <si>
    <t>выплаты</t>
  </si>
  <si>
    <t xml:space="preserve">               ИТОГО</t>
  </si>
  <si>
    <t>компен</t>
  </si>
  <si>
    <t>сации</t>
  </si>
  <si>
    <t xml:space="preserve">олаты </t>
  </si>
  <si>
    <t>труда</t>
  </si>
  <si>
    <t>(сотрудн)</t>
  </si>
  <si>
    <t xml:space="preserve">             Наименование</t>
  </si>
  <si>
    <t xml:space="preserve">              показателя</t>
  </si>
  <si>
    <t xml:space="preserve"> Годавой фонд</t>
  </si>
  <si>
    <t xml:space="preserve">оплаты труда </t>
  </si>
  <si>
    <t xml:space="preserve"> Ставка начисления</t>
  </si>
  <si>
    <t xml:space="preserve">    (в процентах)</t>
  </si>
  <si>
    <t>начисления</t>
  </si>
  <si>
    <t>Пенсионный фон</t>
  </si>
  <si>
    <t>Фонд медицинского страхования</t>
  </si>
  <si>
    <t>Фонд социального страхования</t>
  </si>
  <si>
    <t xml:space="preserve">         Наименование показателя</t>
  </si>
  <si>
    <t>Таблица 3</t>
  </si>
  <si>
    <t>Расчет расходов по подстатье 213 "Начисления на выплаты по оплате труда":</t>
  </si>
  <si>
    <t>Расчет расходов по подстатье 211 "Заработная плата":</t>
  </si>
  <si>
    <t xml:space="preserve">         Наименование показателя </t>
  </si>
  <si>
    <t>Средняя плата</t>
  </si>
  <si>
    <t>Годовая сумма</t>
  </si>
  <si>
    <t xml:space="preserve">(гр.3 х гр 4) </t>
  </si>
  <si>
    <t xml:space="preserve">             ИТОГО</t>
  </si>
  <si>
    <t>за месяц , руб</t>
  </si>
  <si>
    <t>х</t>
  </si>
  <si>
    <t>Таблица 4</t>
  </si>
  <si>
    <t>стоимость</t>
  </si>
  <si>
    <t>Таблица 5</t>
  </si>
  <si>
    <t>Расчет расходов по подстатье 223 " Коммунальные услуги":</t>
  </si>
  <si>
    <t xml:space="preserve">  Наименование услуг</t>
  </si>
  <si>
    <t>Един</t>
  </si>
  <si>
    <t>измер</t>
  </si>
  <si>
    <t xml:space="preserve"> Тариф (стоимость)</t>
  </si>
  <si>
    <t xml:space="preserve">  единицы, руб.</t>
  </si>
  <si>
    <t>Потребление тепла</t>
  </si>
  <si>
    <t>Потребление электроэнергии</t>
  </si>
  <si>
    <t>Водоснабжение</t>
  </si>
  <si>
    <t xml:space="preserve">      ИТОГО</t>
  </si>
  <si>
    <t>Таблица 6</t>
  </si>
  <si>
    <t>Площадь</t>
  </si>
  <si>
    <t>(кв.м.)</t>
  </si>
  <si>
    <t>п.п.</t>
  </si>
  <si>
    <t>Таблица 7</t>
  </si>
  <si>
    <t>Расчет расходов по подстатье 225 "Услуги по содержанию имущества":</t>
  </si>
  <si>
    <t>Коли-во</t>
  </si>
  <si>
    <t>Средняя стоимость</t>
  </si>
  <si>
    <t>Текущий ремонт зданий и сооружений</t>
  </si>
  <si>
    <t>Оплата услуг по техническому обслуживанию,</t>
  </si>
  <si>
    <t>ремонту вычислительной техники и оборудованию</t>
  </si>
  <si>
    <t>Огнезащитная обработка помещений</t>
  </si>
  <si>
    <t>Зарядка огнетушителей</t>
  </si>
  <si>
    <t>ИТОГО</t>
  </si>
  <si>
    <t>Таблица 8</t>
  </si>
  <si>
    <t>ности и здоровья</t>
  </si>
  <si>
    <t>Услуги по страхованию имущества, гражданской ответствен</t>
  </si>
  <si>
    <t>Расходы на оплату услуг по организации питания</t>
  </si>
  <si>
    <t>Инвентаризация и паспортизация зданий и сооружений</t>
  </si>
  <si>
    <t>Работы по погрузке, разгрузке нефинансовых активов</t>
  </si>
  <si>
    <t>Нотариальные услуги</t>
  </si>
  <si>
    <t>Таблица 9</t>
  </si>
  <si>
    <t>Расчет расходов по подстатье 290 "Прочие расходы"</t>
  </si>
  <si>
    <t>п.п</t>
  </si>
  <si>
    <t xml:space="preserve">       Средняя</t>
  </si>
  <si>
    <t>годовая стоимость</t>
  </si>
  <si>
    <t>основных средств</t>
  </si>
  <si>
    <t>Ставка</t>
  </si>
  <si>
    <t>налога</t>
  </si>
  <si>
    <t>%</t>
  </si>
  <si>
    <t>Налог на имущество</t>
  </si>
  <si>
    <t>Наименование</t>
  </si>
  <si>
    <t>показателя</t>
  </si>
  <si>
    <t>земель</t>
  </si>
  <si>
    <t>ного</t>
  </si>
  <si>
    <t>участка</t>
  </si>
  <si>
    <t>Кадастро</t>
  </si>
  <si>
    <t>вая</t>
  </si>
  <si>
    <t>1 кв.м.</t>
  </si>
  <si>
    <t xml:space="preserve">    Кадастровая</t>
  </si>
  <si>
    <t xml:space="preserve">     стоимость</t>
  </si>
  <si>
    <t xml:space="preserve">     земельного</t>
  </si>
  <si>
    <t xml:space="preserve">      участка</t>
  </si>
  <si>
    <t>(%)</t>
  </si>
  <si>
    <t>Земельный  налог</t>
  </si>
  <si>
    <t>Расчет  расходов по статье 310 "Увеличение стоимости основных средств":</t>
  </si>
  <si>
    <t>Расчет расходов по статье 340 "Увеличение стоимости материальных запасов":</t>
  </si>
  <si>
    <t>Наименование показателей</t>
  </si>
  <si>
    <t>измерен.</t>
  </si>
  <si>
    <t>Цена за</t>
  </si>
  <si>
    <t>единицу</t>
  </si>
  <si>
    <t>Устранение неисправностей объектов</t>
  </si>
  <si>
    <t>Другие противопожарные мероприятия</t>
  </si>
  <si>
    <t>Заправка катриджей</t>
  </si>
  <si>
    <t>7.</t>
  </si>
  <si>
    <t>Расходы связанные соблюдением нормативных</t>
  </si>
  <si>
    <t>предписаний по эксплуатации  имущества</t>
  </si>
  <si>
    <t>(</t>
  </si>
  <si>
    <t>тыс. руб.)</t>
  </si>
  <si>
    <t xml:space="preserve">    Наименование мероприятий</t>
  </si>
  <si>
    <t>Типографские работы и услуги</t>
  </si>
  <si>
    <t>Оплата услуг в области информационных технологий</t>
  </si>
  <si>
    <t>Платные услуги, оказываемые центрами государственного</t>
  </si>
  <si>
    <t>санитарно- эпидемиологического надзора</t>
  </si>
  <si>
    <t xml:space="preserve">       Наименование мероприятий</t>
  </si>
  <si>
    <t>Услуги, оказываемые в рамках договора комиссии</t>
  </si>
  <si>
    <t>Услуги и работы по организации и проведению разного</t>
  </si>
  <si>
    <t>рода мероприятий путем оформления договора</t>
  </si>
  <si>
    <t>Услуги по лицензированию</t>
  </si>
  <si>
    <t>Оплата юридических и адвокатских услуг</t>
  </si>
  <si>
    <t>УВЕЛИЧЕНИЕ СТОИМОСТИ ОС ЗА СЧЕТ ДОТАЦИИ</t>
  </si>
  <si>
    <t>УВЕЛИЧЕНИЕ СТОИМОСТИ МЗ ЗА СЧЕТ СУБВЕНЦИИ</t>
  </si>
  <si>
    <t>Приобретение канцелярских принадлежностей</t>
  </si>
  <si>
    <t xml:space="preserve">Приобретение материалов и предметов для </t>
  </si>
  <si>
    <t>текущих хозяйственных целей</t>
  </si>
  <si>
    <t>чертежных принадлежностей</t>
  </si>
  <si>
    <t>лабораторных занятий</t>
  </si>
  <si>
    <t xml:space="preserve">Приобретение учебных пособий, письменных и </t>
  </si>
  <si>
    <t xml:space="preserve">Приобретение материалов  для учебных и </t>
  </si>
  <si>
    <t>УВЕЛИЧЕНИЕ СТОИМОСТИ МЗ ЗА СЧЕТ ДОТАЦИИ</t>
  </si>
  <si>
    <t>Приобретение твердого топлива</t>
  </si>
  <si>
    <t>Приобретение дров</t>
  </si>
  <si>
    <t>Приобретение материалов для тек.хоз.целей</t>
  </si>
  <si>
    <t>Расходные материалы для оргтехники</t>
  </si>
  <si>
    <t>Расчет расходов по подстатье 226 "Прочие работы,  услуги":</t>
  </si>
  <si>
    <t>Приобретение продуктов питания</t>
  </si>
  <si>
    <t>Приобретение горюче- смазочных материалов</t>
  </si>
  <si>
    <t xml:space="preserve">Приобретение запасных частей для машин, </t>
  </si>
  <si>
    <t>оборудования, оргтехники и вычислительной тех.</t>
  </si>
  <si>
    <t>Приобретение строительных материалов</t>
  </si>
  <si>
    <t>Приобретение мягкого инвентаря</t>
  </si>
  <si>
    <t>Приобретение медикаментов и перевяз. материал</t>
  </si>
  <si>
    <t xml:space="preserve">Прочие аналогичные расходы </t>
  </si>
  <si>
    <t>ВСЕГО</t>
  </si>
  <si>
    <t>Получатель бюджетных средств</t>
  </si>
  <si>
    <t>Наименование бюджета</t>
  </si>
  <si>
    <t>Единица измерения: руб</t>
  </si>
  <si>
    <t>ОКУД</t>
  </si>
  <si>
    <t xml:space="preserve"> ОКАТО</t>
  </si>
  <si>
    <t xml:space="preserve"> ОКЕИ</t>
  </si>
  <si>
    <t>Б Ю Д Ж Е Т Н А Я   С М Е Т А</t>
  </si>
  <si>
    <t>Гл.распорядитель бюдж. средств</t>
  </si>
  <si>
    <t>другие расходы</t>
  </si>
  <si>
    <t>РАСШИФРОВКА БЮДЖЕТНОЙ СМЕТЫ</t>
  </si>
  <si>
    <t>в том числе</t>
  </si>
  <si>
    <t>тыс.руб.</t>
  </si>
  <si>
    <t>Субвенц.</t>
  </si>
  <si>
    <t>1-4 кл.</t>
  </si>
  <si>
    <t>Субсидия</t>
  </si>
  <si>
    <t>Дотация</t>
  </si>
  <si>
    <t>Начисление на заработную плату</t>
  </si>
  <si>
    <t>услуги связи</t>
  </si>
  <si>
    <t>транспортные услуги</t>
  </si>
  <si>
    <t>коммунальные услуги</t>
  </si>
  <si>
    <t>работы, услуги по содер. Имущ.</t>
  </si>
  <si>
    <t>Увеличение стоимости ОС</t>
  </si>
  <si>
    <t>Техосморт</t>
  </si>
  <si>
    <t>увеличение материальн. Запасов</t>
  </si>
  <si>
    <t>Вед.</t>
  </si>
  <si>
    <t>Разд.</t>
  </si>
  <si>
    <t>Целевая статья</t>
  </si>
  <si>
    <t>Вид расх.</t>
  </si>
  <si>
    <t>075</t>
  </si>
  <si>
    <t>07</t>
  </si>
  <si>
    <t>02</t>
  </si>
  <si>
    <t>111</t>
  </si>
  <si>
    <t>112</t>
  </si>
  <si>
    <t>119</t>
  </si>
  <si>
    <t>Госстандарт  общего образования (СУБВЕНЦИЯ)</t>
  </si>
  <si>
    <t xml:space="preserve">                Книгоиздат. продукция</t>
  </si>
  <si>
    <t xml:space="preserve">                   Начисл.  на оплату труда</t>
  </si>
  <si>
    <t xml:space="preserve">                  Матзатраты по госстанд.</t>
  </si>
  <si>
    <t>-=-=-=-=-=-=-</t>
  </si>
  <si>
    <t xml:space="preserve">       ИТОГО ПО ГОССТАНДАРТУ</t>
  </si>
  <si>
    <t xml:space="preserve">Из дотации </t>
  </si>
  <si>
    <t xml:space="preserve">               ГСМ</t>
  </si>
  <si>
    <t xml:space="preserve">               Канцтовары</t>
  </si>
  <si>
    <t xml:space="preserve">               Топливо</t>
  </si>
  <si>
    <t>ИТОГО ИЗ ДОТАЦИИ</t>
  </si>
  <si>
    <t>Из Софинансирования  (СУБСИДИЯ)</t>
  </si>
  <si>
    <t>ИТОГО ИЗ СОФИНАНСИРОВАНИЯ</t>
  </si>
  <si>
    <t>ВСЕГО ПО СМЕТЕ</t>
  </si>
  <si>
    <t>Под  разд</t>
  </si>
  <si>
    <t>211</t>
  </si>
  <si>
    <t>212</t>
  </si>
  <si>
    <t>213</t>
  </si>
  <si>
    <t>Коммунальные услуги (Энергия)</t>
  </si>
  <si>
    <t>Работы, услуги по содержанию имущества</t>
  </si>
  <si>
    <t>290</t>
  </si>
  <si>
    <t>Увеличение стоимости основных средств</t>
  </si>
  <si>
    <t>Увеличение стоимости материальных запасов</t>
  </si>
  <si>
    <t>Уплата налога на имущество организаций и земельного налога</t>
  </si>
  <si>
    <t>Уплата прочих налогов,  сборов и иных платежей</t>
  </si>
  <si>
    <t xml:space="preserve">в том числе:          </t>
  </si>
  <si>
    <t xml:space="preserve">Пособия соц пом. Населению ( Фонд всеобуч) </t>
  </si>
  <si>
    <t xml:space="preserve">                                 Заработная плата </t>
  </si>
  <si>
    <t>244</t>
  </si>
  <si>
    <t>313</t>
  </si>
  <si>
    <t>221</t>
  </si>
  <si>
    <t>222</t>
  </si>
  <si>
    <t>225</t>
  </si>
  <si>
    <t>223</t>
  </si>
  <si>
    <t>226</t>
  </si>
  <si>
    <t>262</t>
  </si>
  <si>
    <t>851</t>
  </si>
  <si>
    <t>852</t>
  </si>
  <si>
    <t>Питание на уч-ся 1-4 классов</t>
  </si>
  <si>
    <t>340</t>
  </si>
  <si>
    <t>310</t>
  </si>
  <si>
    <t>Распорядитель бюджетных средств</t>
  </si>
  <si>
    <t>Начисление на оплату</t>
  </si>
  <si>
    <t>Командировочные (суточные, проездные, наем жилья) )</t>
  </si>
  <si>
    <t>Командировочные (суточные, проездные, наем жилья)</t>
  </si>
  <si>
    <t>09</t>
  </si>
  <si>
    <t>19 2 02 02590</t>
  </si>
  <si>
    <t xml:space="preserve">                               Утверждаю </t>
  </si>
  <si>
    <t>наименование должностного лица, утверждающего смету</t>
  </si>
  <si>
    <t>наименование главного  распорядителя бюджетных средств</t>
  </si>
  <si>
    <t xml:space="preserve">______________       _____________________________________             </t>
  </si>
  <si>
    <t>подпись</t>
  </si>
  <si>
    <t xml:space="preserve">                        расшифровка подписи</t>
  </si>
  <si>
    <t>"_____"          ________________2016  года</t>
  </si>
  <si>
    <t>Командировочные:</t>
  </si>
  <si>
    <t>Суточные</t>
  </si>
  <si>
    <t>Квартирные</t>
  </si>
  <si>
    <t>проездные</t>
  </si>
  <si>
    <t xml:space="preserve"> на 2016 год</t>
  </si>
  <si>
    <t>19 2 02 06590</t>
  </si>
  <si>
    <t>99 9 42 19900</t>
  </si>
  <si>
    <t>99 9 45 29900</t>
  </si>
  <si>
    <t>5.1%</t>
  </si>
  <si>
    <t>3.1%</t>
  </si>
  <si>
    <t>30.2%</t>
  </si>
  <si>
    <t>прочие услуги</t>
  </si>
  <si>
    <t>всеобуч</t>
  </si>
  <si>
    <t>приобретение</t>
  </si>
  <si>
    <t>Расчет по подстатье 262 "Всеобуч":</t>
  </si>
  <si>
    <t>Всеобуч</t>
  </si>
  <si>
    <t>Косгу</t>
  </si>
  <si>
    <t xml:space="preserve">212 </t>
  </si>
  <si>
    <t xml:space="preserve">           Ахмедов Магомед Магомедович</t>
  </si>
  <si>
    <t xml:space="preserve">                              МКОУ "Гентинская СОШ"</t>
  </si>
  <si>
    <t xml:space="preserve">      МКОУ  "Гентинская СОШ"</t>
  </si>
  <si>
    <t>квт</t>
  </si>
  <si>
    <t>компьютер</t>
  </si>
  <si>
    <t>транспортный налог</t>
  </si>
  <si>
    <t>2017года</t>
  </si>
  <si>
    <t>на 2017 год.</t>
  </si>
  <si>
    <t xml:space="preserve">Руководитель  __________   Ахмедов М. М.               Гл. бухгалтер __________ Магомедов М. М. </t>
  </si>
  <si>
    <t>9801,6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</si>
</sst>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_-* #,##0.0_р_._-;\-* #,##0.0_р_._-;_-* &quot;-&quot;??_р_._-;_-@_-"/>
    <numFmt numFmtId="165" formatCode="0.0"/>
    <numFmt numFmtId="166" formatCode="_-* #,##0.0_р_._-;\-* #,##0.0_р_._-;_-* &quot;-&quot;?_р_._-;_-@_-"/>
    <numFmt numFmtId="167" formatCode="0.0%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sz val="8"/>
      <name val="Arial Cyr"/>
      <charset val="204"/>
    </font>
    <font>
      <sz val="9"/>
      <name val="Arial Cyr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4"/>
      <name val="Arial Cyr"/>
      <charset val="204"/>
    </font>
    <font>
      <u/>
      <sz val="10"/>
      <name val="Arial Cyr"/>
      <charset val="204"/>
    </font>
    <font>
      <b/>
      <u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applyFill="1" applyBorder="1"/>
    <xf numFmtId="0" fontId="2" fillId="0" borderId="0" xfId="0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3" fillId="0" borderId="0" xfId="0" applyFont="1" applyBorder="1"/>
    <xf numFmtId="0" fontId="0" fillId="0" borderId="9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Border="1"/>
    <xf numFmtId="0" fontId="0" fillId="0" borderId="4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/>
    <xf numFmtId="0" fontId="6" fillId="0" borderId="1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5" xfId="0" applyBorder="1" applyAlignment="1">
      <alignment horizontal="center"/>
    </xf>
    <xf numFmtId="164" fontId="0" fillId="0" borderId="13" xfId="1" applyNumberFormat="1" applyFon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0" borderId="13" xfId="0" applyNumberForma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15" xfId="0" applyFill="1" applyBorder="1" applyAlignment="1">
      <alignment horizontal="center"/>
    </xf>
    <xf numFmtId="165" fontId="0" fillId="0" borderId="11" xfId="0" applyNumberFormat="1" applyBorder="1" applyAlignment="1">
      <alignment horizontal="center"/>
    </xf>
    <xf numFmtId="165" fontId="0" fillId="0" borderId="9" xfId="0" applyNumberFormat="1" applyBorder="1"/>
    <xf numFmtId="165" fontId="0" fillId="0" borderId="14" xfId="0" applyNumberFormat="1" applyBorder="1" applyAlignment="1">
      <alignment horizontal="center"/>
    </xf>
    <xf numFmtId="165" fontId="0" fillId="0" borderId="4" xfId="0" applyNumberFormat="1" applyBorder="1"/>
    <xf numFmtId="165" fontId="0" fillId="0" borderId="1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8" xfId="0" applyBorder="1" applyAlignment="1">
      <alignment horizontal="left"/>
    </xf>
    <xf numFmtId="165" fontId="0" fillId="0" borderId="5" xfId="0" applyNumberFormat="1" applyBorder="1" applyAlignment="1">
      <alignment horizontal="left"/>
    </xf>
    <xf numFmtId="0" fontId="0" fillId="0" borderId="5" xfId="0" applyBorder="1" applyAlignment="1">
      <alignment horizontal="left"/>
    </xf>
    <xf numFmtId="0" fontId="0" fillId="2" borderId="13" xfId="0" applyFill="1" applyBorder="1" applyAlignment="1">
      <alignment horizontal="center"/>
    </xf>
    <xf numFmtId="0" fontId="0" fillId="0" borderId="6" xfId="0" applyBorder="1" applyAlignment="1">
      <alignment horizontal="right"/>
    </xf>
    <xf numFmtId="0" fontId="0" fillId="2" borderId="15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4" fillId="0" borderId="2" xfId="0" applyFont="1" applyBorder="1"/>
    <xf numFmtId="0" fontId="0" fillId="0" borderId="9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165" fontId="0" fillId="0" borderId="0" xfId="0" applyNumberFormat="1"/>
    <xf numFmtId="0" fontId="1" fillId="0" borderId="0" xfId="0" applyFont="1" applyBorder="1"/>
    <xf numFmtId="0" fontId="5" fillId="0" borderId="0" xfId="0" applyFont="1" applyBorder="1"/>
    <xf numFmtId="0" fontId="7" fillId="0" borderId="0" xfId="0" applyFont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166" fontId="0" fillId="0" borderId="13" xfId="0" applyNumberForma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49" fontId="1" fillId="0" borderId="14" xfId="0" applyNumberFormat="1" applyFont="1" applyBorder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14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 wrapText="1"/>
    </xf>
    <xf numFmtId="0" fontId="8" fillId="0" borderId="14" xfId="0" applyFont="1" applyBorder="1" applyAlignment="1">
      <alignment vertical="top" wrapText="1"/>
    </xf>
    <xf numFmtId="0" fontId="11" fillId="0" borderId="14" xfId="0" applyFont="1" applyBorder="1" applyAlignment="1">
      <alignment vertical="top" wrapText="1"/>
    </xf>
    <xf numFmtId="0" fontId="11" fillId="0" borderId="14" xfId="0" applyFont="1" applyBorder="1" applyAlignment="1">
      <alignment horizontal="right" vertical="top" wrapText="1"/>
    </xf>
    <xf numFmtId="0" fontId="11" fillId="0" borderId="14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9" fillId="0" borderId="0" xfId="0" applyFont="1"/>
    <xf numFmtId="49" fontId="8" fillId="0" borderId="14" xfId="0" applyNumberFormat="1" applyFont="1" applyBorder="1" applyAlignment="1">
      <alignment vertical="top" wrapText="1"/>
    </xf>
    <xf numFmtId="49" fontId="8" fillId="0" borderId="14" xfId="0" applyNumberFormat="1" applyFont="1" applyBorder="1" applyAlignment="1">
      <alignment horizontal="center" vertical="top" wrapText="1"/>
    </xf>
    <xf numFmtId="49" fontId="11" fillId="0" borderId="14" xfId="0" applyNumberFormat="1" applyFont="1" applyBorder="1" applyAlignment="1">
      <alignment horizontal="center" vertical="top" wrapText="1"/>
    </xf>
    <xf numFmtId="49" fontId="11" fillId="0" borderId="14" xfId="0" applyNumberFormat="1" applyFont="1" applyBorder="1" applyAlignment="1">
      <alignment vertical="top" wrapText="1"/>
    </xf>
    <xf numFmtId="49" fontId="12" fillId="0" borderId="14" xfId="0" applyNumberFormat="1" applyFont="1" applyBorder="1" applyAlignment="1">
      <alignment horizontal="center" vertical="top" wrapText="1"/>
    </xf>
    <xf numFmtId="49" fontId="8" fillId="0" borderId="14" xfId="0" applyNumberFormat="1" applyFont="1" applyBorder="1" applyAlignment="1">
      <alignment horizontal="left" vertical="top" wrapText="1"/>
    </xf>
    <xf numFmtId="49" fontId="11" fillId="0" borderId="12" xfId="0" applyNumberFormat="1" applyFont="1" applyBorder="1" applyAlignment="1">
      <alignment vertical="top" wrapText="1"/>
    </xf>
    <xf numFmtId="49" fontId="8" fillId="0" borderId="16" xfId="0" applyNumberFormat="1" applyFont="1" applyBorder="1" applyAlignment="1">
      <alignment horizontal="center" vertical="top" wrapText="1"/>
    </xf>
    <xf numFmtId="49" fontId="12" fillId="0" borderId="12" xfId="0" applyNumberFormat="1" applyFont="1" applyBorder="1" applyAlignment="1">
      <alignment horizontal="center" vertical="top" wrapText="1"/>
    </xf>
    <xf numFmtId="49" fontId="8" fillId="0" borderId="15" xfId="0" applyNumberFormat="1" applyFont="1" applyBorder="1" applyAlignment="1">
      <alignment horizontal="left" vertical="top" wrapText="1"/>
    </xf>
    <xf numFmtId="49" fontId="10" fillId="0" borderId="14" xfId="0" applyNumberFormat="1" applyFont="1" applyBorder="1" applyAlignment="1">
      <alignment horizontal="center" vertical="top" wrapText="1"/>
    </xf>
    <xf numFmtId="0" fontId="8" fillId="0" borderId="14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 wrapText="1"/>
    </xf>
    <xf numFmtId="49" fontId="8" fillId="2" borderId="14" xfId="0" applyNumberFormat="1" applyFont="1" applyFill="1" applyBorder="1" applyAlignment="1">
      <alignment horizontal="center" vertical="top" wrapText="1"/>
    </xf>
    <xf numFmtId="0" fontId="8" fillId="2" borderId="14" xfId="0" applyFont="1" applyFill="1" applyBorder="1" applyAlignment="1">
      <alignment horizontal="center" vertical="top" wrapText="1"/>
    </xf>
    <xf numFmtId="0" fontId="8" fillId="0" borderId="17" xfId="0" applyFont="1" applyBorder="1" applyAlignment="1">
      <alignment horizontal="center" vertical="top" wrapText="1"/>
    </xf>
    <xf numFmtId="49" fontId="8" fillId="2" borderId="15" xfId="0" applyNumberFormat="1" applyFont="1" applyFill="1" applyBorder="1" applyAlignment="1">
      <alignment horizontal="center" vertical="top" wrapText="1"/>
    </xf>
    <xf numFmtId="0" fontId="8" fillId="2" borderId="15" xfId="0" applyFont="1" applyFill="1" applyBorder="1" applyAlignment="1">
      <alignment horizontal="center" vertical="top" wrapText="1"/>
    </xf>
    <xf numFmtId="0" fontId="13" fillId="0" borderId="9" xfId="0" applyFont="1" applyFill="1" applyBorder="1" applyAlignment="1"/>
    <xf numFmtId="0" fontId="13" fillId="0" borderId="14" xfId="0" applyFont="1" applyFill="1" applyBorder="1"/>
    <xf numFmtId="0" fontId="13" fillId="2" borderId="14" xfId="0" applyFont="1" applyFill="1" applyBorder="1" applyAlignment="1">
      <alignment wrapText="1"/>
    </xf>
    <xf numFmtId="0" fontId="13" fillId="2" borderId="14" xfId="0" applyFont="1" applyFill="1" applyBorder="1"/>
    <xf numFmtId="49" fontId="8" fillId="0" borderId="12" xfId="0" applyNumberFormat="1" applyFont="1" applyBorder="1" applyAlignment="1">
      <alignment horizontal="left" vertical="top" wrapText="1"/>
    </xf>
    <xf numFmtId="49" fontId="8" fillId="0" borderId="12" xfId="0" applyNumberFormat="1" applyFont="1" applyBorder="1" applyAlignment="1">
      <alignment horizontal="center" vertical="top" wrapText="1"/>
    </xf>
    <xf numFmtId="49" fontId="8" fillId="0" borderId="15" xfId="0" applyNumberFormat="1" applyFont="1" applyBorder="1" applyAlignment="1">
      <alignment horizontal="center" vertical="top" wrapText="1"/>
    </xf>
    <xf numFmtId="0" fontId="14" fillId="0" borderId="0" xfId="0" applyFont="1"/>
    <xf numFmtId="49" fontId="15" fillId="0" borderId="14" xfId="0" applyNumberFormat="1" applyFont="1" applyBorder="1" applyAlignment="1">
      <alignment horizontal="center" vertical="top" wrapText="1"/>
    </xf>
    <xf numFmtId="0" fontId="16" fillId="0" borderId="0" xfId="0" applyFont="1"/>
    <xf numFmtId="0" fontId="8" fillId="0" borderId="18" xfId="0" applyFont="1" applyBorder="1" applyAlignment="1">
      <alignment horizontal="center" vertical="top" wrapText="1"/>
    </xf>
    <xf numFmtId="0" fontId="8" fillId="0" borderId="19" xfId="0" applyFont="1" applyBorder="1" applyAlignment="1">
      <alignment horizontal="center" vertical="top" wrapText="1"/>
    </xf>
    <xf numFmtId="0" fontId="8" fillId="0" borderId="20" xfId="0" applyFont="1" applyBorder="1" applyAlignment="1">
      <alignment horizontal="center" vertical="top" wrapText="1"/>
    </xf>
    <xf numFmtId="10" fontId="0" fillId="0" borderId="4" xfId="0" applyNumberFormat="1" applyBorder="1" applyAlignment="1">
      <alignment horizontal="right"/>
    </xf>
    <xf numFmtId="167" fontId="0" fillId="0" borderId="4" xfId="0" applyNumberFormat="1" applyBorder="1" applyAlignment="1">
      <alignment horizontal="right"/>
    </xf>
    <xf numFmtId="10" fontId="0" fillId="0" borderId="9" xfId="0" applyNumberFormat="1" applyBorder="1"/>
    <xf numFmtId="0" fontId="0" fillId="0" borderId="13" xfId="0" applyNumberFormat="1" applyBorder="1"/>
    <xf numFmtId="0" fontId="0" fillId="0" borderId="13" xfId="0" applyNumberFormat="1" applyBorder="1" applyAlignment="1">
      <alignment horizontal="center"/>
    </xf>
    <xf numFmtId="0" fontId="0" fillId="0" borderId="12" xfId="0" applyNumberFormat="1" applyBorder="1" applyAlignment="1">
      <alignment horizontal="center"/>
    </xf>
    <xf numFmtId="0" fontId="0" fillId="0" borderId="11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13" xfId="0" applyBorder="1" applyAlignment="1">
      <alignment horizontal="right"/>
    </xf>
    <xf numFmtId="16" fontId="0" fillId="0" borderId="13" xfId="0" applyNumberFormat="1" applyBorder="1" applyAlignment="1">
      <alignment horizontal="center"/>
    </xf>
    <xf numFmtId="0" fontId="11" fillId="0" borderId="14" xfId="0" applyNumberFormat="1" applyFont="1" applyBorder="1" applyAlignment="1">
      <alignment horizontal="center" vertical="top" wrapText="1"/>
    </xf>
    <xf numFmtId="0" fontId="8" fillId="0" borderId="12" xfId="0" applyNumberFormat="1" applyFont="1" applyBorder="1" applyAlignment="1">
      <alignment horizontal="left" vertical="top" wrapText="1"/>
    </xf>
    <xf numFmtId="0" fontId="17" fillId="0" borderId="0" xfId="0" applyFont="1"/>
    <xf numFmtId="0" fontId="0" fillId="0" borderId="0" xfId="0" applyFont="1"/>
    <xf numFmtId="0" fontId="18" fillId="0" borderId="0" xfId="0" applyFont="1"/>
    <xf numFmtId="0" fontId="4" fillId="0" borderId="0" xfId="0" applyFont="1"/>
    <xf numFmtId="2" fontId="0" fillId="0" borderId="4" xfId="0" applyNumberFormat="1" applyBorder="1"/>
    <xf numFmtId="0" fontId="4" fillId="0" borderId="14" xfId="0" applyFont="1" applyBorder="1" applyAlignment="1">
      <alignment horizontal="center"/>
    </xf>
    <xf numFmtId="0" fontId="8" fillId="0" borderId="21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8" fillId="0" borderId="22" xfId="0" applyFont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K65"/>
  <sheetViews>
    <sheetView topLeftCell="A43" workbookViewId="0">
      <selection activeCell="L14" sqref="L14"/>
    </sheetView>
  </sheetViews>
  <sheetFormatPr defaultRowHeight="12.75" x14ac:dyDescent="0.2"/>
  <cols>
    <col min="1" max="1" width="5.140625" customWidth="1"/>
    <col min="2" max="2" width="33.42578125" customWidth="1"/>
    <col min="3" max="3" width="7.85546875" customWidth="1"/>
    <col min="4" max="4" width="6.85546875" customWidth="1"/>
    <col min="5" max="5" width="7.140625" customWidth="1"/>
    <col min="6" max="6" width="13.5703125" customWidth="1"/>
    <col min="7" max="7" width="6.7109375" customWidth="1"/>
    <col min="8" max="8" width="9.5703125" customWidth="1"/>
    <col min="9" max="9" width="13.85546875" customWidth="1"/>
  </cols>
  <sheetData>
    <row r="3" spans="2:9" ht="18" x14ac:dyDescent="0.25">
      <c r="E3" s="114" t="s">
        <v>279</v>
      </c>
    </row>
    <row r="4" spans="2:9" x14ac:dyDescent="0.2">
      <c r="D4" s="134" t="s">
        <v>304</v>
      </c>
      <c r="E4" s="134"/>
      <c r="F4" s="134"/>
      <c r="G4" s="134"/>
      <c r="H4" s="135"/>
      <c r="I4" s="133"/>
    </row>
    <row r="5" spans="2:9" x14ac:dyDescent="0.2">
      <c r="D5" t="s">
        <v>280</v>
      </c>
    </row>
    <row r="6" spans="2:9" x14ac:dyDescent="0.2">
      <c r="C6" t="s">
        <v>305</v>
      </c>
      <c r="D6" s="134" t="s">
        <v>306</v>
      </c>
      <c r="E6" s="134"/>
      <c r="F6" s="134"/>
      <c r="G6" s="132"/>
    </row>
    <row r="7" spans="2:9" x14ac:dyDescent="0.2">
      <c r="D7" t="s">
        <v>281</v>
      </c>
    </row>
    <row r="8" spans="2:9" x14ac:dyDescent="0.2">
      <c r="D8" t="s">
        <v>282</v>
      </c>
      <c r="F8" s="132"/>
      <c r="G8" s="132"/>
      <c r="H8" s="132"/>
    </row>
    <row r="9" spans="2:9" x14ac:dyDescent="0.2">
      <c r="D9" t="s">
        <v>283</v>
      </c>
      <c r="F9" t="s">
        <v>284</v>
      </c>
    </row>
    <row r="10" spans="2:9" ht="14.25" x14ac:dyDescent="0.2">
      <c r="B10" s="5"/>
      <c r="C10" s="5"/>
      <c r="D10" s="19"/>
      <c r="E10" s="19"/>
      <c r="F10" s="19"/>
    </row>
    <row r="11" spans="2:9" ht="14.25" x14ac:dyDescent="0.2">
      <c r="B11" s="5"/>
      <c r="C11" s="5"/>
      <c r="D11" s="19" t="s">
        <v>285</v>
      </c>
      <c r="E11" s="19"/>
      <c r="F11" s="19"/>
      <c r="G11" t="s">
        <v>310</v>
      </c>
    </row>
    <row r="12" spans="2:9" ht="15" x14ac:dyDescent="0.2">
      <c r="B12" s="5"/>
      <c r="C12" s="5"/>
      <c r="D12" s="5"/>
      <c r="E12" s="5"/>
      <c r="F12" s="5"/>
      <c r="G12" s="14"/>
      <c r="H12" s="14"/>
      <c r="I12" s="14"/>
    </row>
    <row r="13" spans="2:9" x14ac:dyDescent="0.2">
      <c r="B13" s="5"/>
      <c r="C13" s="5"/>
      <c r="D13" s="5"/>
      <c r="E13" s="5"/>
      <c r="F13" s="5"/>
      <c r="G13" s="5"/>
      <c r="H13" s="5"/>
      <c r="I13" s="5"/>
    </row>
    <row r="14" spans="2:9" ht="15.75" x14ac:dyDescent="0.25">
      <c r="B14" s="5"/>
      <c r="C14" s="71" t="s">
        <v>204</v>
      </c>
      <c r="D14" s="71"/>
      <c r="E14" s="71"/>
      <c r="F14" s="23"/>
      <c r="I14" s="5"/>
    </row>
    <row r="15" spans="2:9" ht="15.75" x14ac:dyDescent="0.25">
      <c r="B15" s="5"/>
      <c r="C15" s="23"/>
      <c r="D15" s="71" t="s">
        <v>311</v>
      </c>
      <c r="E15" s="23"/>
      <c r="F15" s="23"/>
      <c r="I15" s="5"/>
    </row>
    <row r="16" spans="2:9" x14ac:dyDescent="0.2">
      <c r="B16" s="5"/>
      <c r="C16" s="5"/>
      <c r="D16" s="5"/>
      <c r="E16" s="5"/>
      <c r="F16" s="5"/>
      <c r="G16" s="5"/>
      <c r="H16" s="5"/>
      <c r="I16" s="5"/>
    </row>
    <row r="17" spans="2:9" x14ac:dyDescent="0.2">
      <c r="B17" s="5"/>
      <c r="C17" s="5"/>
      <c r="D17" s="5"/>
      <c r="E17" s="5"/>
      <c r="F17" s="5"/>
      <c r="H17" s="17"/>
      <c r="I17" s="21" t="s">
        <v>0</v>
      </c>
    </row>
    <row r="18" spans="2:9" x14ac:dyDescent="0.2">
      <c r="B18" s="70" t="s">
        <v>198</v>
      </c>
      <c r="C18" s="70"/>
      <c r="D18" s="5"/>
      <c r="E18" s="23"/>
      <c r="F18" s="23"/>
      <c r="H18" s="21" t="s">
        <v>1</v>
      </c>
      <c r="I18" s="26"/>
    </row>
    <row r="19" spans="2:9" x14ac:dyDescent="0.2">
      <c r="B19" s="5" t="s">
        <v>273</v>
      </c>
      <c r="C19" s="5"/>
      <c r="D19" s="5"/>
      <c r="E19" s="23"/>
      <c r="F19" s="23"/>
      <c r="H19" s="21" t="s">
        <v>201</v>
      </c>
      <c r="I19" s="21"/>
    </row>
    <row r="20" spans="2:9" x14ac:dyDescent="0.2">
      <c r="B20" s="5" t="s">
        <v>205</v>
      </c>
      <c r="C20" s="5"/>
      <c r="D20" s="5"/>
      <c r="E20" s="72"/>
      <c r="F20" s="72"/>
      <c r="H20" s="21" t="s">
        <v>202</v>
      </c>
      <c r="I20" s="39"/>
    </row>
    <row r="21" spans="2:9" x14ac:dyDescent="0.2">
      <c r="B21" s="5" t="s">
        <v>199</v>
      </c>
      <c r="C21" s="5"/>
      <c r="D21" s="5"/>
      <c r="E21" s="73"/>
      <c r="F21" s="72"/>
      <c r="H21" s="68" t="s">
        <v>2</v>
      </c>
      <c r="I21" s="21">
        <v>75</v>
      </c>
    </row>
    <row r="22" spans="2:9" x14ac:dyDescent="0.2">
      <c r="B22" s="13" t="s">
        <v>200</v>
      </c>
      <c r="C22" s="5"/>
      <c r="D22" s="5"/>
      <c r="E22" s="5"/>
      <c r="F22" s="5"/>
      <c r="H22" s="68" t="s">
        <v>203</v>
      </c>
      <c r="I22" s="30">
        <v>383</v>
      </c>
    </row>
    <row r="23" spans="2:9" x14ac:dyDescent="0.2">
      <c r="D23" s="78"/>
    </row>
    <row r="24" spans="2:9" ht="30" x14ac:dyDescent="0.2">
      <c r="B24" s="80" t="s">
        <v>151</v>
      </c>
      <c r="C24" s="80" t="s">
        <v>222</v>
      </c>
      <c r="D24" s="80" t="s">
        <v>223</v>
      </c>
      <c r="E24" s="80" t="s">
        <v>246</v>
      </c>
      <c r="F24" s="80" t="s">
        <v>224</v>
      </c>
      <c r="G24" s="80" t="s">
        <v>225</v>
      </c>
      <c r="H24" s="80" t="s">
        <v>13</v>
      </c>
      <c r="I24" s="80" t="s">
        <v>4</v>
      </c>
    </row>
    <row r="25" spans="2:9" x14ac:dyDescent="0.2">
      <c r="B25" s="138" t="s">
        <v>232</v>
      </c>
      <c r="C25" s="139"/>
      <c r="D25" s="139"/>
      <c r="E25" s="139"/>
      <c r="F25" s="139"/>
      <c r="G25" s="139"/>
      <c r="H25" s="139"/>
      <c r="I25" s="140"/>
    </row>
    <row r="26" spans="2:9" x14ac:dyDescent="0.2">
      <c r="B26" s="83" t="s">
        <v>259</v>
      </c>
      <c r="C26" s="89" t="s">
        <v>226</v>
      </c>
      <c r="D26" s="90" t="s">
        <v>227</v>
      </c>
      <c r="E26" s="90" t="s">
        <v>228</v>
      </c>
      <c r="F26" s="77" t="s">
        <v>291</v>
      </c>
      <c r="G26" s="91" t="s">
        <v>229</v>
      </c>
      <c r="H26" s="91" t="s">
        <v>247</v>
      </c>
      <c r="I26" s="81">
        <v>7056.7</v>
      </c>
    </row>
    <row r="27" spans="2:9" x14ac:dyDescent="0.2">
      <c r="B27" s="85" t="s">
        <v>233</v>
      </c>
      <c r="C27" s="89" t="s">
        <v>226</v>
      </c>
      <c r="D27" s="90" t="s">
        <v>227</v>
      </c>
      <c r="E27" s="90" t="s">
        <v>228</v>
      </c>
      <c r="F27" s="77" t="s">
        <v>291</v>
      </c>
      <c r="G27" s="91" t="s">
        <v>230</v>
      </c>
      <c r="H27" s="91" t="s">
        <v>248</v>
      </c>
      <c r="I27" s="130"/>
    </row>
    <row r="28" spans="2:9" x14ac:dyDescent="0.2">
      <c r="B28" s="85" t="s">
        <v>234</v>
      </c>
      <c r="C28" s="89" t="s">
        <v>226</v>
      </c>
      <c r="D28" s="90" t="s">
        <v>227</v>
      </c>
      <c r="E28" s="90" t="s">
        <v>228</v>
      </c>
      <c r="F28" s="77" t="s">
        <v>291</v>
      </c>
      <c r="G28" s="91" t="s">
        <v>231</v>
      </c>
      <c r="H28" s="91" t="s">
        <v>249</v>
      </c>
      <c r="I28" s="81">
        <v>2130.8000000000002</v>
      </c>
    </row>
    <row r="29" spans="2:9" x14ac:dyDescent="0.2">
      <c r="B29" s="85" t="s">
        <v>235</v>
      </c>
      <c r="C29" s="89" t="s">
        <v>226</v>
      </c>
      <c r="D29" s="90" t="s">
        <v>227</v>
      </c>
      <c r="E29" s="90" t="s">
        <v>228</v>
      </c>
      <c r="F29" s="77" t="s">
        <v>291</v>
      </c>
      <c r="G29" s="91"/>
      <c r="H29" s="91"/>
      <c r="I29" s="85"/>
    </row>
    <row r="30" spans="2:9" x14ac:dyDescent="0.2">
      <c r="B30" s="81" t="s">
        <v>236</v>
      </c>
      <c r="C30" s="89" t="s">
        <v>226</v>
      </c>
      <c r="D30" s="90" t="s">
        <v>227</v>
      </c>
      <c r="E30" s="90" t="s">
        <v>228</v>
      </c>
      <c r="F30" s="77" t="s">
        <v>291</v>
      </c>
      <c r="G30" s="91"/>
      <c r="H30" s="91"/>
      <c r="I30" s="85"/>
    </row>
    <row r="31" spans="2:9" ht="15.75" x14ac:dyDescent="0.2">
      <c r="B31" s="81" t="s">
        <v>237</v>
      </c>
      <c r="C31" s="89"/>
      <c r="D31" s="93"/>
      <c r="E31" s="93"/>
      <c r="F31" s="93"/>
      <c r="G31" s="93"/>
      <c r="H31" s="93"/>
      <c r="I31" s="81">
        <v>9187.5</v>
      </c>
    </row>
    <row r="32" spans="2:9" x14ac:dyDescent="0.2">
      <c r="B32" s="138" t="s">
        <v>238</v>
      </c>
      <c r="C32" s="139"/>
      <c r="D32" s="139"/>
      <c r="E32" s="139"/>
      <c r="F32" s="139"/>
      <c r="G32" s="139"/>
      <c r="H32" s="139"/>
      <c r="I32" s="140"/>
    </row>
    <row r="33" spans="2:11" ht="25.5" x14ac:dyDescent="0.2">
      <c r="B33" s="109" t="s">
        <v>275</v>
      </c>
      <c r="C33" s="94" t="s">
        <v>226</v>
      </c>
      <c r="D33" s="90" t="s">
        <v>227</v>
      </c>
      <c r="E33" s="90" t="s">
        <v>228</v>
      </c>
      <c r="F33" s="90" t="s">
        <v>292</v>
      </c>
      <c r="G33" s="81">
        <v>112</v>
      </c>
      <c r="H33" s="81">
        <v>212</v>
      </c>
      <c r="I33" s="81">
        <v>20</v>
      </c>
    </row>
    <row r="34" spans="2:11" x14ac:dyDescent="0.2">
      <c r="B34" s="107" t="s">
        <v>7</v>
      </c>
      <c r="C34" s="94" t="s">
        <v>226</v>
      </c>
      <c r="D34" s="90" t="s">
        <v>227</v>
      </c>
      <c r="E34" s="90" t="s">
        <v>228</v>
      </c>
      <c r="F34" s="90" t="s">
        <v>292</v>
      </c>
      <c r="G34" s="90" t="s">
        <v>260</v>
      </c>
      <c r="H34" s="90" t="s">
        <v>262</v>
      </c>
      <c r="I34" s="81"/>
    </row>
    <row r="35" spans="2:11" x14ac:dyDescent="0.2">
      <c r="B35" s="108" t="s">
        <v>8</v>
      </c>
      <c r="C35" s="94" t="s">
        <v>226</v>
      </c>
      <c r="D35" s="90" t="s">
        <v>227</v>
      </c>
      <c r="E35" s="90" t="s">
        <v>228</v>
      </c>
      <c r="F35" s="90" t="s">
        <v>292</v>
      </c>
      <c r="G35" s="90" t="s">
        <v>260</v>
      </c>
      <c r="H35" s="90" t="s">
        <v>263</v>
      </c>
      <c r="I35" s="81"/>
    </row>
    <row r="36" spans="2:11" x14ac:dyDescent="0.2">
      <c r="B36" s="108" t="s">
        <v>250</v>
      </c>
      <c r="C36" s="94" t="s">
        <v>226</v>
      </c>
      <c r="D36" s="90" t="s">
        <v>227</v>
      </c>
      <c r="E36" s="90" t="s">
        <v>228</v>
      </c>
      <c r="F36" s="90" t="s">
        <v>292</v>
      </c>
      <c r="G36" s="90" t="s">
        <v>260</v>
      </c>
      <c r="H36" s="90" t="s">
        <v>265</v>
      </c>
      <c r="I36" s="81">
        <v>55</v>
      </c>
    </row>
    <row r="37" spans="2:11" x14ac:dyDescent="0.2">
      <c r="B37" s="108" t="s">
        <v>251</v>
      </c>
      <c r="C37" s="94" t="s">
        <v>226</v>
      </c>
      <c r="D37" s="90" t="s">
        <v>227</v>
      </c>
      <c r="E37" s="90" t="s">
        <v>228</v>
      </c>
      <c r="F37" s="90" t="s">
        <v>292</v>
      </c>
      <c r="G37" s="90" t="s">
        <v>260</v>
      </c>
      <c r="H37" s="90" t="s">
        <v>264</v>
      </c>
      <c r="I37" s="81"/>
    </row>
    <row r="38" spans="2:11" x14ac:dyDescent="0.2">
      <c r="B38" s="108" t="s">
        <v>9</v>
      </c>
      <c r="C38" s="94" t="s">
        <v>226</v>
      </c>
      <c r="D38" s="90" t="s">
        <v>227</v>
      </c>
      <c r="E38" s="90" t="s">
        <v>228</v>
      </c>
      <c r="F38" s="90" t="s">
        <v>292</v>
      </c>
      <c r="G38" s="90" t="s">
        <v>260</v>
      </c>
      <c r="H38" s="90" t="s">
        <v>266</v>
      </c>
      <c r="I38" s="81">
        <v>22.2</v>
      </c>
    </row>
    <row r="39" spans="2:11" ht="26.25" thickBot="1" x14ac:dyDescent="0.25">
      <c r="B39" s="100" t="s">
        <v>258</v>
      </c>
      <c r="C39" s="94" t="s">
        <v>226</v>
      </c>
      <c r="D39" s="90" t="s">
        <v>227</v>
      </c>
      <c r="E39" s="90" t="s">
        <v>228</v>
      </c>
      <c r="F39" s="90" t="s">
        <v>292</v>
      </c>
      <c r="G39" s="115" t="s">
        <v>261</v>
      </c>
      <c r="H39" s="90" t="s">
        <v>267</v>
      </c>
      <c r="I39" s="81">
        <v>16.8</v>
      </c>
    </row>
    <row r="40" spans="2:11" ht="13.5" thickBot="1" x14ac:dyDescent="0.25">
      <c r="B40" s="108" t="s">
        <v>10</v>
      </c>
      <c r="C40" s="94" t="s">
        <v>226</v>
      </c>
      <c r="D40" s="90" t="s">
        <v>227</v>
      </c>
      <c r="E40" s="90" t="s">
        <v>228</v>
      </c>
      <c r="F40" s="90" t="s">
        <v>292</v>
      </c>
      <c r="G40" s="96" t="s">
        <v>260</v>
      </c>
      <c r="H40" s="96" t="s">
        <v>252</v>
      </c>
      <c r="I40" s="104"/>
    </row>
    <row r="41" spans="2:11" ht="25.5" x14ac:dyDescent="0.2">
      <c r="B41" s="109" t="s">
        <v>255</v>
      </c>
      <c r="C41" s="94" t="s">
        <v>226</v>
      </c>
      <c r="D41" s="90" t="s">
        <v>227</v>
      </c>
      <c r="E41" s="90" t="s">
        <v>228</v>
      </c>
      <c r="F41" s="90" t="s">
        <v>292</v>
      </c>
      <c r="G41" s="105" t="s">
        <v>268</v>
      </c>
      <c r="H41" s="105" t="s">
        <v>252</v>
      </c>
      <c r="I41" s="106">
        <v>51</v>
      </c>
    </row>
    <row r="42" spans="2:11" ht="25.5" x14ac:dyDescent="0.2">
      <c r="B42" s="109" t="s">
        <v>256</v>
      </c>
      <c r="C42" s="94" t="s">
        <v>226</v>
      </c>
      <c r="D42" s="90" t="s">
        <v>227</v>
      </c>
      <c r="E42" s="90" t="s">
        <v>228</v>
      </c>
      <c r="F42" s="90" t="s">
        <v>292</v>
      </c>
      <c r="G42" s="102" t="s">
        <v>269</v>
      </c>
      <c r="H42" s="102" t="s">
        <v>252</v>
      </c>
      <c r="I42" s="103"/>
    </row>
    <row r="43" spans="2:11" x14ac:dyDescent="0.2">
      <c r="B43" s="110" t="s">
        <v>253</v>
      </c>
      <c r="C43" s="94" t="s">
        <v>226</v>
      </c>
      <c r="D43" s="90" t="s">
        <v>227</v>
      </c>
      <c r="E43" s="90" t="s">
        <v>228</v>
      </c>
      <c r="F43" s="90" t="s">
        <v>292</v>
      </c>
      <c r="G43" s="102" t="s">
        <v>260</v>
      </c>
      <c r="H43" s="102" t="s">
        <v>272</v>
      </c>
      <c r="I43" s="103">
        <v>25</v>
      </c>
    </row>
    <row r="44" spans="2:11" x14ac:dyDescent="0.2">
      <c r="B44" s="110" t="s">
        <v>254</v>
      </c>
      <c r="C44" s="94" t="s">
        <v>226</v>
      </c>
      <c r="D44" s="90" t="s">
        <v>227</v>
      </c>
      <c r="E44" s="90" t="s">
        <v>228</v>
      </c>
      <c r="F44" s="90" t="s">
        <v>292</v>
      </c>
      <c r="G44" s="102" t="s">
        <v>260</v>
      </c>
      <c r="H44" s="102" t="s">
        <v>271</v>
      </c>
      <c r="I44" s="103"/>
    </row>
    <row r="45" spans="2:11" x14ac:dyDescent="0.2">
      <c r="B45" s="101" t="s">
        <v>257</v>
      </c>
      <c r="C45" s="92"/>
      <c r="D45" s="91"/>
      <c r="E45" s="91"/>
      <c r="F45" s="91"/>
      <c r="G45" s="91"/>
      <c r="H45" s="91"/>
      <c r="I45" s="85"/>
    </row>
    <row r="46" spans="2:11" x14ac:dyDescent="0.2">
      <c r="B46" s="84" t="s">
        <v>239</v>
      </c>
      <c r="C46" s="94" t="s">
        <v>226</v>
      </c>
      <c r="D46" s="90" t="s">
        <v>227</v>
      </c>
      <c r="E46" s="90" t="s">
        <v>228</v>
      </c>
      <c r="F46" s="90" t="s">
        <v>292</v>
      </c>
      <c r="G46" s="90" t="s">
        <v>260</v>
      </c>
      <c r="H46" s="90" t="s">
        <v>271</v>
      </c>
      <c r="I46" s="81">
        <v>20</v>
      </c>
    </row>
    <row r="47" spans="2:11" x14ac:dyDescent="0.2">
      <c r="B47" s="84" t="s">
        <v>240</v>
      </c>
      <c r="C47" s="94" t="s">
        <v>226</v>
      </c>
      <c r="D47" s="90" t="s">
        <v>227</v>
      </c>
      <c r="E47" s="90" t="s">
        <v>228</v>
      </c>
      <c r="F47" s="90" t="s">
        <v>292</v>
      </c>
      <c r="G47" s="90" t="s">
        <v>260</v>
      </c>
      <c r="H47" s="90" t="s">
        <v>271</v>
      </c>
      <c r="I47" s="81">
        <v>60</v>
      </c>
    </row>
    <row r="48" spans="2:11" x14ac:dyDescent="0.2">
      <c r="B48" s="84" t="s">
        <v>241</v>
      </c>
      <c r="C48" s="94" t="s">
        <v>226</v>
      </c>
      <c r="D48" s="90" t="s">
        <v>227</v>
      </c>
      <c r="E48" s="90" t="s">
        <v>228</v>
      </c>
      <c r="F48" s="90" t="s">
        <v>292</v>
      </c>
      <c r="G48" s="90" t="s">
        <v>260</v>
      </c>
      <c r="H48" s="90" t="s">
        <v>271</v>
      </c>
      <c r="I48" s="81">
        <v>6</v>
      </c>
      <c r="K48" s="90"/>
    </row>
    <row r="49" spans="2:9" x14ac:dyDescent="0.2">
      <c r="B49" s="100" t="s">
        <v>5</v>
      </c>
      <c r="C49" s="111" t="s">
        <v>226</v>
      </c>
      <c r="D49" s="112" t="s">
        <v>227</v>
      </c>
      <c r="E49" s="112" t="s">
        <v>277</v>
      </c>
      <c r="F49" s="90" t="s">
        <v>293</v>
      </c>
      <c r="G49" s="112" t="s">
        <v>229</v>
      </c>
      <c r="H49" s="112" t="s">
        <v>247</v>
      </c>
      <c r="I49" s="87">
        <v>158</v>
      </c>
    </row>
    <row r="50" spans="2:9" x14ac:dyDescent="0.2">
      <c r="B50" s="100" t="s">
        <v>274</v>
      </c>
      <c r="C50" s="111" t="s">
        <v>226</v>
      </c>
      <c r="D50" s="112" t="s">
        <v>227</v>
      </c>
      <c r="E50" s="112" t="s">
        <v>277</v>
      </c>
      <c r="F50" s="90" t="s">
        <v>293</v>
      </c>
      <c r="G50" s="112" t="s">
        <v>231</v>
      </c>
      <c r="H50" s="112" t="s">
        <v>249</v>
      </c>
      <c r="I50" s="87">
        <v>48</v>
      </c>
    </row>
    <row r="51" spans="2:9" ht="25.5" x14ac:dyDescent="0.2">
      <c r="B51" s="109" t="s">
        <v>276</v>
      </c>
      <c r="C51" s="131">
        <v>75</v>
      </c>
      <c r="D51" s="112" t="s">
        <v>227</v>
      </c>
      <c r="E51" s="112" t="s">
        <v>277</v>
      </c>
      <c r="F51" s="90" t="s">
        <v>293</v>
      </c>
      <c r="G51" s="112" t="s">
        <v>230</v>
      </c>
      <c r="H51" s="112" t="s">
        <v>303</v>
      </c>
      <c r="I51" s="87">
        <v>5</v>
      </c>
    </row>
    <row r="52" spans="2:9" x14ac:dyDescent="0.2">
      <c r="B52" s="110" t="s">
        <v>254</v>
      </c>
      <c r="C52" s="111" t="s">
        <v>226</v>
      </c>
      <c r="D52" s="112" t="s">
        <v>227</v>
      </c>
      <c r="E52" s="112" t="s">
        <v>277</v>
      </c>
      <c r="F52" s="90" t="s">
        <v>293</v>
      </c>
      <c r="G52" s="112" t="s">
        <v>260</v>
      </c>
      <c r="H52" s="112" t="s">
        <v>271</v>
      </c>
      <c r="I52" s="87">
        <v>5</v>
      </c>
    </row>
    <row r="53" spans="2:9" x14ac:dyDescent="0.2">
      <c r="B53" s="108" t="s">
        <v>8</v>
      </c>
      <c r="C53" s="111" t="s">
        <v>226</v>
      </c>
      <c r="D53" s="112" t="s">
        <v>227</v>
      </c>
      <c r="E53" s="112" t="s">
        <v>277</v>
      </c>
      <c r="F53" s="90" t="s">
        <v>293</v>
      </c>
      <c r="G53" s="90" t="s">
        <v>230</v>
      </c>
      <c r="H53" s="90" t="s">
        <v>263</v>
      </c>
      <c r="I53" s="81"/>
    </row>
    <row r="54" spans="2:9" ht="13.5" thickBot="1" x14ac:dyDescent="0.25">
      <c r="B54" s="108" t="s">
        <v>288</v>
      </c>
      <c r="C54" s="111" t="s">
        <v>226</v>
      </c>
      <c r="D54" s="112" t="s">
        <v>227</v>
      </c>
      <c r="E54" s="112" t="s">
        <v>277</v>
      </c>
      <c r="F54" s="90" t="s">
        <v>293</v>
      </c>
      <c r="G54" s="90" t="s">
        <v>230</v>
      </c>
      <c r="H54" s="90" t="s">
        <v>266</v>
      </c>
      <c r="I54" s="87"/>
    </row>
    <row r="55" spans="2:9" ht="16.5" thickBot="1" x14ac:dyDescent="0.25">
      <c r="B55" s="84"/>
      <c r="C55" s="94"/>
      <c r="D55" s="90"/>
      <c r="E55" s="90"/>
      <c r="F55" s="90"/>
      <c r="G55" s="97"/>
      <c r="H55" s="97"/>
      <c r="I55" s="119"/>
    </row>
    <row r="56" spans="2:9" ht="16.5" thickBot="1" x14ac:dyDescent="0.25">
      <c r="B56" s="87" t="s">
        <v>242</v>
      </c>
      <c r="C56" s="95"/>
      <c r="D56" s="97"/>
      <c r="E56" s="97"/>
      <c r="F56" s="97"/>
      <c r="G56" s="118"/>
      <c r="H56" s="118"/>
      <c r="I56" s="86">
        <f>SUM(I33:I55)</f>
        <v>492</v>
      </c>
    </row>
    <row r="57" spans="2:9" ht="13.5" thickBot="1" x14ac:dyDescent="0.25">
      <c r="B57" s="117" t="s">
        <v>243</v>
      </c>
      <c r="C57" s="118"/>
      <c r="D57" s="118"/>
      <c r="E57" s="118"/>
      <c r="F57" s="118"/>
      <c r="G57" s="113" t="s">
        <v>260</v>
      </c>
      <c r="H57" s="113" t="s">
        <v>264</v>
      </c>
      <c r="I57" s="81"/>
    </row>
    <row r="58" spans="2:9" x14ac:dyDescent="0.2">
      <c r="B58" s="108" t="s">
        <v>251</v>
      </c>
      <c r="C58" s="98" t="s">
        <v>226</v>
      </c>
      <c r="D58" s="90" t="s">
        <v>227</v>
      </c>
      <c r="E58" s="90" t="s">
        <v>228</v>
      </c>
      <c r="F58" s="90" t="s">
        <v>292</v>
      </c>
      <c r="G58" s="90" t="s">
        <v>260</v>
      </c>
      <c r="H58" s="90" t="s">
        <v>272</v>
      </c>
      <c r="I58" s="81"/>
    </row>
    <row r="59" spans="2:9" x14ac:dyDescent="0.2">
      <c r="B59" s="110" t="s">
        <v>253</v>
      </c>
      <c r="C59" s="94" t="s">
        <v>226</v>
      </c>
      <c r="D59" s="90" t="s">
        <v>227</v>
      </c>
      <c r="E59" s="90" t="s">
        <v>228</v>
      </c>
      <c r="F59" s="90" t="s">
        <v>292</v>
      </c>
      <c r="G59" s="90" t="s">
        <v>260</v>
      </c>
      <c r="H59" s="90" t="s">
        <v>271</v>
      </c>
      <c r="I59" s="81"/>
    </row>
    <row r="60" spans="2:9" x14ac:dyDescent="0.2">
      <c r="B60" s="110" t="s">
        <v>254</v>
      </c>
      <c r="C60" s="94" t="s">
        <v>226</v>
      </c>
      <c r="D60" s="90" t="s">
        <v>227</v>
      </c>
      <c r="E60" s="90" t="s">
        <v>228</v>
      </c>
      <c r="F60" s="90" t="s">
        <v>292</v>
      </c>
      <c r="G60" s="90" t="s">
        <v>260</v>
      </c>
      <c r="H60" s="90" t="s">
        <v>271</v>
      </c>
      <c r="I60" s="81"/>
    </row>
    <row r="61" spans="2:9" ht="15.75" x14ac:dyDescent="0.2">
      <c r="B61" s="100" t="s">
        <v>270</v>
      </c>
      <c r="C61" s="89" t="s">
        <v>226</v>
      </c>
      <c r="D61" s="90" t="s">
        <v>227</v>
      </c>
      <c r="E61" s="90" t="s">
        <v>228</v>
      </c>
      <c r="F61" s="90" t="s">
        <v>278</v>
      </c>
      <c r="G61" s="93" t="s">
        <v>260</v>
      </c>
      <c r="H61" s="93" t="s">
        <v>271</v>
      </c>
      <c r="I61" s="81">
        <v>122.1</v>
      </c>
    </row>
    <row r="62" spans="2:9" ht="18.75" x14ac:dyDescent="0.2">
      <c r="B62" s="81" t="s">
        <v>244</v>
      </c>
      <c r="C62" s="89"/>
      <c r="D62" s="93"/>
      <c r="E62" s="93"/>
      <c r="F62" s="93"/>
      <c r="G62" s="99"/>
      <c r="H62" s="99"/>
      <c r="I62" s="137">
        <v>122.1</v>
      </c>
    </row>
    <row r="63" spans="2:9" ht="18.75" x14ac:dyDescent="0.2">
      <c r="B63" s="82" t="s">
        <v>245</v>
      </c>
      <c r="C63" s="92"/>
      <c r="D63" s="99"/>
      <c r="E63" s="99"/>
      <c r="F63" s="99" t="s">
        <v>313</v>
      </c>
    </row>
    <row r="64" spans="2:9" ht="15" x14ac:dyDescent="0.25">
      <c r="B64" s="79"/>
    </row>
    <row r="65" spans="2:2" ht="15" x14ac:dyDescent="0.25">
      <c r="B65" s="88" t="s">
        <v>312</v>
      </c>
    </row>
  </sheetData>
  <mergeCells count="2">
    <mergeCell ref="B32:I32"/>
    <mergeCell ref="B25:I2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2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I263"/>
  <sheetViews>
    <sheetView tabSelected="1" workbookViewId="0">
      <selection activeCell="K9" sqref="K9"/>
    </sheetView>
  </sheetViews>
  <sheetFormatPr defaultRowHeight="12.75" x14ac:dyDescent="0.2"/>
  <cols>
    <col min="1" max="1" width="5" customWidth="1"/>
    <col min="3" max="3" width="16.140625" customWidth="1"/>
    <col min="5" max="5" width="10.7109375" customWidth="1"/>
    <col min="7" max="7" width="12.28515625" bestFit="1" customWidth="1"/>
    <col min="9" max="9" width="11" customWidth="1"/>
  </cols>
  <sheetData>
    <row r="4" spans="1:9" x14ac:dyDescent="0.2">
      <c r="D4" t="s">
        <v>11</v>
      </c>
    </row>
    <row r="5" spans="1:9" ht="18" x14ac:dyDescent="0.25">
      <c r="E5" s="116" t="s">
        <v>311</v>
      </c>
    </row>
    <row r="6" spans="1:9" x14ac:dyDescent="0.2">
      <c r="I6" t="s">
        <v>47</v>
      </c>
    </row>
    <row r="7" spans="1:9" x14ac:dyDescent="0.2">
      <c r="A7" t="s">
        <v>12</v>
      </c>
    </row>
    <row r="9" spans="1:9" x14ac:dyDescent="0.2">
      <c r="A9" s="29"/>
      <c r="B9" s="32"/>
      <c r="C9" s="32"/>
      <c r="D9" s="29"/>
      <c r="E9" s="29" t="s">
        <v>14</v>
      </c>
      <c r="F9" s="32" t="s">
        <v>19</v>
      </c>
      <c r="G9" s="29"/>
      <c r="H9" s="32"/>
      <c r="I9" s="29" t="s">
        <v>4</v>
      </c>
    </row>
    <row r="10" spans="1:9" x14ac:dyDescent="0.2">
      <c r="A10" s="27" t="s">
        <v>27</v>
      </c>
      <c r="B10" s="22" t="s">
        <v>29</v>
      </c>
      <c r="C10" s="22"/>
      <c r="D10" s="27"/>
      <c r="E10" s="27" t="s">
        <v>15</v>
      </c>
      <c r="F10" s="22" t="s">
        <v>20</v>
      </c>
      <c r="G10" s="27"/>
      <c r="H10" s="22"/>
      <c r="I10" s="27" t="s">
        <v>26</v>
      </c>
    </row>
    <row r="11" spans="1:9" x14ac:dyDescent="0.2">
      <c r="A11" s="27" t="s">
        <v>28</v>
      </c>
      <c r="B11" s="22" t="s">
        <v>30</v>
      </c>
      <c r="C11" s="22"/>
      <c r="D11" s="27" t="s">
        <v>13</v>
      </c>
      <c r="E11" s="27" t="s">
        <v>16</v>
      </c>
      <c r="F11" s="22" t="s">
        <v>21</v>
      </c>
      <c r="G11" s="27"/>
      <c r="H11" s="22"/>
      <c r="I11" s="27"/>
    </row>
    <row r="12" spans="1:9" x14ac:dyDescent="0.2">
      <c r="A12" s="27"/>
      <c r="B12" s="22"/>
      <c r="C12" s="22"/>
      <c r="D12" s="27"/>
      <c r="E12" s="27" t="s">
        <v>17</v>
      </c>
      <c r="F12" s="22" t="s">
        <v>22</v>
      </c>
      <c r="G12" s="27"/>
      <c r="H12" s="22"/>
      <c r="I12" s="27" t="s">
        <v>31</v>
      </c>
    </row>
    <row r="13" spans="1:9" x14ac:dyDescent="0.2">
      <c r="A13" s="30"/>
      <c r="B13" s="35"/>
      <c r="C13" s="35"/>
      <c r="D13" s="30"/>
      <c r="E13" s="30" t="s">
        <v>18</v>
      </c>
      <c r="F13" s="35" t="s">
        <v>23</v>
      </c>
      <c r="G13" s="30"/>
      <c r="H13" s="35"/>
      <c r="I13" s="30" t="s">
        <v>32</v>
      </c>
    </row>
    <row r="14" spans="1:9" x14ac:dyDescent="0.2">
      <c r="A14" s="21">
        <v>1</v>
      </c>
      <c r="B14" s="20">
        <v>2</v>
      </c>
      <c r="C14" s="26"/>
      <c r="D14" s="21">
        <v>3</v>
      </c>
      <c r="E14" s="25">
        <v>4</v>
      </c>
      <c r="F14" s="21">
        <v>5</v>
      </c>
      <c r="G14" s="21">
        <v>6</v>
      </c>
      <c r="H14" s="25">
        <v>7</v>
      </c>
      <c r="I14" s="21">
        <v>8</v>
      </c>
    </row>
    <row r="15" spans="1:9" x14ac:dyDescent="0.2">
      <c r="A15" s="15"/>
      <c r="B15" s="1"/>
      <c r="C15" s="3"/>
      <c r="D15" s="15"/>
      <c r="E15" s="2"/>
      <c r="F15" s="15"/>
      <c r="G15" s="15"/>
      <c r="H15" s="2"/>
      <c r="I15" s="15"/>
    </row>
    <row r="16" spans="1:9" x14ac:dyDescent="0.2">
      <c r="A16" s="27">
        <v>1</v>
      </c>
      <c r="B16" s="4" t="s">
        <v>286</v>
      </c>
      <c r="C16" s="6"/>
      <c r="D16" s="27"/>
      <c r="E16" s="22"/>
      <c r="F16" s="27"/>
      <c r="G16" s="27"/>
      <c r="H16" s="22"/>
      <c r="I16" s="44"/>
    </row>
    <row r="17" spans="1:9" x14ac:dyDescent="0.2">
      <c r="A17" s="16"/>
      <c r="B17" s="4" t="s">
        <v>287</v>
      </c>
      <c r="C17" s="6"/>
      <c r="D17" s="16">
        <v>212</v>
      </c>
      <c r="E17" s="5">
        <v>5</v>
      </c>
      <c r="F17" s="16">
        <v>10</v>
      </c>
      <c r="G17" s="16"/>
      <c r="H17" s="5"/>
      <c r="I17" s="123">
        <v>8</v>
      </c>
    </row>
    <row r="18" spans="1:9" x14ac:dyDescent="0.2">
      <c r="A18" s="16"/>
      <c r="B18" s="4" t="s">
        <v>288</v>
      </c>
      <c r="C18" s="6"/>
      <c r="D18" s="16">
        <v>226</v>
      </c>
      <c r="E18" s="5">
        <v>5</v>
      </c>
      <c r="F18" s="16">
        <v>10</v>
      </c>
      <c r="G18" s="16"/>
      <c r="H18" s="5"/>
      <c r="I18" s="123">
        <v>8</v>
      </c>
    </row>
    <row r="19" spans="1:9" x14ac:dyDescent="0.2">
      <c r="A19" s="16"/>
      <c r="B19" s="4" t="s">
        <v>289</v>
      </c>
      <c r="C19" s="6"/>
      <c r="D19" s="16">
        <v>222</v>
      </c>
      <c r="E19" s="13">
        <v>5</v>
      </c>
      <c r="F19" s="16">
        <v>10</v>
      </c>
      <c r="G19" s="16"/>
      <c r="H19" s="5"/>
      <c r="I19" s="123">
        <v>9</v>
      </c>
    </row>
    <row r="20" spans="1:9" x14ac:dyDescent="0.2">
      <c r="A20" s="18"/>
      <c r="B20" s="7"/>
      <c r="C20" s="9"/>
      <c r="D20" s="18"/>
      <c r="E20" s="8"/>
      <c r="F20" s="18"/>
      <c r="G20" s="18"/>
      <c r="H20" s="8"/>
      <c r="I20" s="18"/>
    </row>
    <row r="21" spans="1:9" x14ac:dyDescent="0.2">
      <c r="A21" s="5"/>
      <c r="B21" s="5"/>
      <c r="C21" s="5"/>
      <c r="D21" s="5"/>
      <c r="E21" s="5"/>
      <c r="F21" s="5"/>
      <c r="G21" s="5"/>
      <c r="H21" s="5"/>
      <c r="I21" s="5"/>
    </row>
    <row r="22" spans="1:9" x14ac:dyDescent="0.2">
      <c r="A22" s="1"/>
      <c r="B22" s="1"/>
      <c r="C22" s="3"/>
      <c r="D22" s="15"/>
      <c r="E22" s="2" t="s">
        <v>40</v>
      </c>
      <c r="F22" s="3"/>
      <c r="G22" s="1" t="s">
        <v>43</v>
      </c>
      <c r="H22" s="3"/>
      <c r="I22" s="3" t="s">
        <v>4</v>
      </c>
    </row>
    <row r="23" spans="1:9" x14ac:dyDescent="0.2">
      <c r="A23" s="4"/>
      <c r="B23" s="4"/>
      <c r="C23" s="6"/>
      <c r="D23" s="16"/>
      <c r="E23" s="5" t="s">
        <v>41</v>
      </c>
      <c r="F23" s="6"/>
      <c r="G23" s="4" t="s">
        <v>44</v>
      </c>
      <c r="H23" s="6"/>
      <c r="I23" s="6" t="s">
        <v>26</v>
      </c>
    </row>
    <row r="24" spans="1:9" x14ac:dyDescent="0.2">
      <c r="A24" s="4"/>
      <c r="B24" s="7"/>
      <c r="C24" s="9"/>
      <c r="D24" s="16"/>
      <c r="E24" s="8" t="s">
        <v>42</v>
      </c>
      <c r="F24" s="9"/>
      <c r="G24" s="7" t="s">
        <v>45</v>
      </c>
      <c r="H24" s="9"/>
      <c r="I24" s="9" t="s">
        <v>46</v>
      </c>
    </row>
    <row r="25" spans="1:9" x14ac:dyDescent="0.2">
      <c r="A25" s="20">
        <v>1</v>
      </c>
      <c r="B25" s="20">
        <v>2</v>
      </c>
      <c r="C25" s="25"/>
      <c r="D25" s="21">
        <v>3</v>
      </c>
      <c r="E25" s="41">
        <v>4</v>
      </c>
      <c r="F25" s="25"/>
      <c r="G25" s="42">
        <v>5</v>
      </c>
      <c r="H25" s="26"/>
      <c r="I25" s="26">
        <v>6</v>
      </c>
    </row>
    <row r="26" spans="1:9" x14ac:dyDescent="0.2">
      <c r="A26" s="4"/>
      <c r="B26" s="4"/>
      <c r="C26" s="6"/>
      <c r="D26" s="5"/>
      <c r="E26" s="1"/>
      <c r="F26" s="3"/>
      <c r="G26" s="1"/>
      <c r="H26" s="3"/>
      <c r="I26" s="3"/>
    </row>
    <row r="27" spans="1:9" x14ac:dyDescent="0.2">
      <c r="A27" s="40">
        <v>1</v>
      </c>
      <c r="B27" s="4" t="s">
        <v>33</v>
      </c>
      <c r="C27" s="6"/>
      <c r="D27" s="5">
        <v>212</v>
      </c>
      <c r="E27" s="40"/>
      <c r="F27" s="43"/>
      <c r="G27" s="40"/>
      <c r="H27" s="43"/>
      <c r="I27" s="45"/>
    </row>
    <row r="28" spans="1:9" x14ac:dyDescent="0.2">
      <c r="A28" s="4"/>
      <c r="B28" s="4" t="s">
        <v>34</v>
      </c>
      <c r="C28" s="6"/>
      <c r="D28" s="5"/>
      <c r="E28" s="4"/>
      <c r="F28" s="6"/>
      <c r="G28" s="4"/>
      <c r="H28" s="6"/>
      <c r="I28" s="6"/>
    </row>
    <row r="29" spans="1:9" x14ac:dyDescent="0.2">
      <c r="A29" s="4"/>
      <c r="B29" s="4" t="s">
        <v>35</v>
      </c>
      <c r="C29" s="6"/>
      <c r="D29" s="5"/>
      <c r="E29" s="4"/>
      <c r="F29" s="6"/>
      <c r="G29" s="4"/>
      <c r="H29" s="6"/>
      <c r="I29" s="6"/>
    </row>
    <row r="30" spans="1:9" x14ac:dyDescent="0.2">
      <c r="A30" s="4"/>
      <c r="B30" s="4" t="s">
        <v>36</v>
      </c>
      <c r="C30" s="6"/>
      <c r="D30" s="5"/>
      <c r="E30" s="4"/>
      <c r="F30" s="6"/>
      <c r="G30" s="4"/>
      <c r="H30" s="6"/>
      <c r="I30" s="6"/>
    </row>
    <row r="31" spans="1:9" x14ac:dyDescent="0.2">
      <c r="A31" s="4"/>
      <c r="B31" s="4" t="s">
        <v>37</v>
      </c>
      <c r="C31" s="6"/>
      <c r="D31" s="5"/>
      <c r="E31" s="4"/>
      <c r="F31" s="6"/>
      <c r="G31" s="4"/>
      <c r="H31" s="6"/>
      <c r="I31" s="6"/>
    </row>
    <row r="32" spans="1:9" x14ac:dyDescent="0.2">
      <c r="A32" s="4"/>
      <c r="B32" s="4" t="s">
        <v>38</v>
      </c>
      <c r="C32" s="6"/>
      <c r="D32" s="5"/>
      <c r="E32" s="4"/>
      <c r="F32" s="6"/>
      <c r="G32" s="4"/>
      <c r="H32" s="6"/>
      <c r="I32" s="6"/>
    </row>
    <row r="33" spans="1:9" x14ac:dyDescent="0.2">
      <c r="A33" s="7"/>
      <c r="B33" s="7"/>
      <c r="C33" s="9"/>
      <c r="D33" s="8"/>
      <c r="E33" s="7"/>
      <c r="F33" s="9"/>
      <c r="G33" s="7"/>
      <c r="H33" s="9"/>
      <c r="I33" s="9"/>
    </row>
    <row r="36" spans="1:9" x14ac:dyDescent="0.2">
      <c r="I36" t="s">
        <v>48</v>
      </c>
    </row>
    <row r="38" spans="1:9" x14ac:dyDescent="0.2">
      <c r="A38" s="5"/>
      <c r="B38" s="5" t="s">
        <v>83</v>
      </c>
      <c r="C38" s="5"/>
      <c r="D38" s="5"/>
      <c r="E38" s="5"/>
      <c r="F38" s="5"/>
      <c r="G38" s="5"/>
      <c r="H38" s="5"/>
      <c r="I38" s="5"/>
    </row>
    <row r="39" spans="1:9" x14ac:dyDescent="0.2">
      <c r="A39" s="5"/>
      <c r="B39" s="5"/>
      <c r="C39" s="5"/>
      <c r="D39" s="5"/>
      <c r="E39" s="5"/>
      <c r="F39" s="5"/>
      <c r="G39" s="5"/>
      <c r="H39" s="5"/>
      <c r="I39" s="5" t="s">
        <v>26</v>
      </c>
    </row>
    <row r="40" spans="1:9" x14ac:dyDescent="0.2">
      <c r="A40" s="5"/>
      <c r="B40" s="5"/>
      <c r="C40" s="5"/>
      <c r="D40" s="5"/>
      <c r="E40" s="5"/>
      <c r="F40" s="5"/>
      <c r="G40" s="5"/>
      <c r="H40" s="5"/>
      <c r="I40" s="5"/>
    </row>
    <row r="41" spans="1:9" x14ac:dyDescent="0.2">
      <c r="A41" s="15" t="s">
        <v>27</v>
      </c>
      <c r="B41" s="2"/>
      <c r="C41" s="2"/>
      <c r="D41" s="3"/>
      <c r="E41" s="29" t="s">
        <v>53</v>
      </c>
      <c r="F41" s="29" t="s">
        <v>56</v>
      </c>
      <c r="G41" s="29" t="s">
        <v>62</v>
      </c>
      <c r="H41" s="29" t="s">
        <v>59</v>
      </c>
      <c r="I41" s="33" t="s">
        <v>60</v>
      </c>
    </row>
    <row r="42" spans="1:9" x14ac:dyDescent="0.2">
      <c r="A42" s="16" t="s">
        <v>28</v>
      </c>
      <c r="B42" s="5" t="s">
        <v>70</v>
      </c>
      <c r="C42" s="5"/>
      <c r="D42" s="6"/>
      <c r="E42" s="27" t="s">
        <v>54</v>
      </c>
      <c r="F42" s="27" t="s">
        <v>57</v>
      </c>
      <c r="G42" s="27" t="s">
        <v>63</v>
      </c>
      <c r="H42" s="27" t="s">
        <v>58</v>
      </c>
      <c r="I42" s="43" t="s">
        <v>61</v>
      </c>
    </row>
    <row r="43" spans="1:9" x14ac:dyDescent="0.2">
      <c r="A43" s="16"/>
      <c r="B43" s="5" t="s">
        <v>71</v>
      </c>
      <c r="C43" s="5"/>
      <c r="D43" s="6"/>
      <c r="E43" s="27" t="s">
        <v>69</v>
      </c>
      <c r="F43" s="27" t="s">
        <v>61</v>
      </c>
      <c r="G43" s="27" t="s">
        <v>65</v>
      </c>
      <c r="H43" s="27" t="s">
        <v>26</v>
      </c>
      <c r="I43" s="43" t="s">
        <v>67</v>
      </c>
    </row>
    <row r="44" spans="1:9" x14ac:dyDescent="0.2">
      <c r="A44" s="18"/>
      <c r="B44" s="8"/>
      <c r="C44" s="8"/>
      <c r="D44" s="9"/>
      <c r="E44" s="30" t="s">
        <v>55</v>
      </c>
      <c r="F44" s="48" t="s">
        <v>24</v>
      </c>
      <c r="G44" s="30" t="s">
        <v>66</v>
      </c>
      <c r="H44" s="30"/>
      <c r="I44" s="36" t="s">
        <v>68</v>
      </c>
    </row>
    <row r="45" spans="1:9" x14ac:dyDescent="0.2">
      <c r="A45" s="30">
        <v>1</v>
      </c>
      <c r="B45" s="35"/>
      <c r="C45" s="35">
        <v>2</v>
      </c>
      <c r="D45" s="35"/>
      <c r="E45" s="30">
        <v>3</v>
      </c>
      <c r="F45" s="21">
        <v>4</v>
      </c>
      <c r="G45" s="30">
        <v>5</v>
      </c>
      <c r="H45" s="30">
        <v>6</v>
      </c>
      <c r="I45" s="36">
        <v>7</v>
      </c>
    </row>
    <row r="46" spans="1:9" x14ac:dyDescent="0.2">
      <c r="A46" s="27"/>
      <c r="B46" s="2"/>
      <c r="C46" s="2"/>
      <c r="D46" s="3"/>
      <c r="E46" s="29"/>
      <c r="F46" s="29"/>
      <c r="G46" s="29"/>
      <c r="H46" s="29"/>
      <c r="I46" s="29"/>
    </row>
    <row r="47" spans="1:9" x14ac:dyDescent="0.2">
      <c r="A47" s="27">
        <v>1</v>
      </c>
      <c r="B47" s="47" t="s">
        <v>49</v>
      </c>
      <c r="C47" s="47"/>
      <c r="D47" s="6"/>
      <c r="E47" s="27">
        <v>21</v>
      </c>
      <c r="F47" s="46">
        <v>347.6</v>
      </c>
      <c r="G47" s="27"/>
      <c r="H47" s="46"/>
      <c r="I47" s="46">
        <v>7056.7</v>
      </c>
    </row>
    <row r="48" spans="1:9" x14ac:dyDescent="0.2">
      <c r="A48" s="27">
        <v>2</v>
      </c>
      <c r="B48" s="47" t="s">
        <v>50</v>
      </c>
      <c r="C48" s="47"/>
      <c r="D48" s="6"/>
      <c r="E48" s="27">
        <v>3</v>
      </c>
      <c r="F48" s="27">
        <v>111.5</v>
      </c>
      <c r="G48" s="27"/>
      <c r="H48" s="27"/>
      <c r="I48" s="27"/>
    </row>
    <row r="49" spans="1:9" x14ac:dyDescent="0.2">
      <c r="A49" s="27">
        <v>3</v>
      </c>
      <c r="B49" s="47" t="s">
        <v>51</v>
      </c>
      <c r="C49" s="47"/>
      <c r="D49" s="6"/>
      <c r="E49" s="27"/>
      <c r="F49" s="27"/>
      <c r="G49" s="27"/>
      <c r="H49" s="27"/>
      <c r="I49" s="27"/>
    </row>
    <row r="50" spans="1:9" x14ac:dyDescent="0.2">
      <c r="A50" s="27">
        <v>4</v>
      </c>
      <c r="B50" s="47" t="s">
        <v>52</v>
      </c>
      <c r="C50" s="47"/>
      <c r="D50" s="6"/>
      <c r="E50" s="27">
        <v>13</v>
      </c>
      <c r="F50" s="27">
        <v>76.3</v>
      </c>
      <c r="G50" s="27"/>
      <c r="H50" s="27"/>
      <c r="I50" s="27"/>
    </row>
    <row r="51" spans="1:9" x14ac:dyDescent="0.2">
      <c r="A51" s="27"/>
      <c r="B51" s="5"/>
      <c r="C51" s="5"/>
      <c r="D51" s="6"/>
      <c r="E51" s="27"/>
      <c r="F51" s="27"/>
      <c r="G51" s="27"/>
      <c r="H51" s="27"/>
      <c r="I51" s="27"/>
    </row>
    <row r="52" spans="1:9" x14ac:dyDescent="0.2">
      <c r="A52" s="17"/>
      <c r="B52" s="11" t="s">
        <v>64</v>
      </c>
      <c r="C52" s="11"/>
      <c r="D52" s="12"/>
      <c r="E52" s="25">
        <f>E47+E48+E49+E50</f>
        <v>37</v>
      </c>
      <c r="F52" s="21">
        <v>538.5</v>
      </c>
      <c r="G52" s="25">
        <f>G47+G48+G49+G50</f>
        <v>0</v>
      </c>
      <c r="H52" s="21">
        <f>H47+H48+H49+H50</f>
        <v>0</v>
      </c>
      <c r="I52" s="49">
        <f>I47+I48+I49+I50</f>
        <v>7056.7</v>
      </c>
    </row>
    <row r="55" spans="1:9" x14ac:dyDescent="0.2">
      <c r="B55" t="s">
        <v>82</v>
      </c>
    </row>
    <row r="57" spans="1:9" x14ac:dyDescent="0.2">
      <c r="A57" s="31" t="s">
        <v>27</v>
      </c>
      <c r="B57" s="1" t="s">
        <v>80</v>
      </c>
      <c r="C57" s="2"/>
      <c r="D57" s="3"/>
      <c r="E57" s="1" t="s">
        <v>72</v>
      </c>
      <c r="F57" s="3"/>
      <c r="G57" s="1" t="s">
        <v>74</v>
      </c>
      <c r="H57" s="3"/>
      <c r="I57" s="3" t="s">
        <v>4</v>
      </c>
    </row>
    <row r="58" spans="1:9" x14ac:dyDescent="0.2">
      <c r="A58" s="34" t="s">
        <v>28</v>
      </c>
      <c r="B58" s="7"/>
      <c r="C58" s="8"/>
      <c r="D58" s="9"/>
      <c r="E58" s="7" t="s">
        <v>73</v>
      </c>
      <c r="F58" s="9"/>
      <c r="G58" s="7" t="s">
        <v>75</v>
      </c>
      <c r="H58" s="9"/>
      <c r="I58" s="9" t="s">
        <v>76</v>
      </c>
    </row>
    <row r="59" spans="1:9" x14ac:dyDescent="0.2">
      <c r="A59" s="29"/>
      <c r="B59" s="2"/>
      <c r="C59" s="2"/>
      <c r="D59" s="2"/>
      <c r="E59" s="1"/>
      <c r="F59" s="3"/>
      <c r="G59" s="1"/>
      <c r="H59" s="3"/>
      <c r="I59" s="15"/>
    </row>
    <row r="60" spans="1:9" x14ac:dyDescent="0.2">
      <c r="A60" s="27">
        <v>1</v>
      </c>
      <c r="B60" s="5" t="s">
        <v>77</v>
      </c>
      <c r="C60" s="5"/>
      <c r="D60" s="5"/>
      <c r="E60" s="52">
        <v>7056.7</v>
      </c>
      <c r="F60" s="6"/>
      <c r="G60" s="121">
        <v>0.22</v>
      </c>
      <c r="H60" s="6"/>
      <c r="I60" s="46">
        <v>1552.3</v>
      </c>
    </row>
    <row r="61" spans="1:9" x14ac:dyDescent="0.2">
      <c r="A61" s="27">
        <v>2</v>
      </c>
      <c r="B61" s="5" t="s">
        <v>78</v>
      </c>
      <c r="C61" s="5"/>
      <c r="D61" s="5"/>
      <c r="E61" s="52"/>
      <c r="F61" s="6"/>
      <c r="G61" s="120" t="s">
        <v>294</v>
      </c>
      <c r="H61" s="6"/>
      <c r="I61" s="46">
        <v>359.8</v>
      </c>
    </row>
    <row r="62" spans="1:9" x14ac:dyDescent="0.2">
      <c r="A62" s="27">
        <v>3</v>
      </c>
      <c r="B62" s="5" t="s">
        <v>79</v>
      </c>
      <c r="C62" s="5"/>
      <c r="D62" s="5"/>
      <c r="E62" s="52"/>
      <c r="F62" s="6"/>
      <c r="G62" s="120" t="s">
        <v>295</v>
      </c>
      <c r="H62" s="6"/>
      <c r="I62" s="46">
        <v>218.7</v>
      </c>
    </row>
    <row r="63" spans="1:9" x14ac:dyDescent="0.2">
      <c r="A63" s="30"/>
      <c r="B63" s="5"/>
      <c r="C63" s="5"/>
      <c r="D63" s="5"/>
      <c r="E63" s="4"/>
      <c r="F63" s="6"/>
      <c r="G63" s="40"/>
      <c r="H63" s="6"/>
      <c r="I63" s="16"/>
    </row>
    <row r="64" spans="1:9" x14ac:dyDescent="0.2">
      <c r="A64" s="10"/>
      <c r="B64" s="11" t="s">
        <v>64</v>
      </c>
      <c r="C64" s="11"/>
      <c r="D64" s="11"/>
      <c r="E64" s="50">
        <f>SUM(E56:E63)</f>
        <v>7056.7</v>
      </c>
      <c r="F64" s="12"/>
      <c r="G64" s="122" t="s">
        <v>296</v>
      </c>
      <c r="H64" s="12"/>
      <c r="I64" s="51">
        <v>2130.8000000000002</v>
      </c>
    </row>
    <row r="65" spans="1:9" x14ac:dyDescent="0.2">
      <c r="I65" s="69"/>
    </row>
    <row r="67" spans="1:9" x14ac:dyDescent="0.2">
      <c r="I67" t="s">
        <v>81</v>
      </c>
    </row>
    <row r="69" spans="1:9" x14ac:dyDescent="0.2">
      <c r="B69" t="s">
        <v>300</v>
      </c>
    </row>
    <row r="71" spans="1:9" x14ac:dyDescent="0.2">
      <c r="A71" s="15" t="s">
        <v>27</v>
      </c>
      <c r="B71" s="2" t="s">
        <v>84</v>
      </c>
      <c r="C71" s="2"/>
      <c r="D71" s="2"/>
      <c r="E71" s="15" t="s">
        <v>302</v>
      </c>
      <c r="F71" s="1" t="s">
        <v>85</v>
      </c>
      <c r="G71" s="3"/>
      <c r="H71" s="1" t="s">
        <v>86</v>
      </c>
      <c r="I71" s="3"/>
    </row>
    <row r="72" spans="1:9" x14ac:dyDescent="0.2">
      <c r="A72" s="18" t="s">
        <v>28</v>
      </c>
      <c r="B72" s="8"/>
      <c r="C72" s="8"/>
      <c r="D72" s="8"/>
      <c r="E72" s="18"/>
      <c r="F72" s="7" t="s">
        <v>89</v>
      </c>
      <c r="G72" s="9"/>
      <c r="H72" s="7" t="s">
        <v>87</v>
      </c>
      <c r="I72" s="9"/>
    </row>
    <row r="73" spans="1:9" x14ac:dyDescent="0.2">
      <c r="A73" s="21">
        <v>1</v>
      </c>
      <c r="B73" s="25"/>
      <c r="C73" s="25">
        <v>2</v>
      </c>
      <c r="D73" s="26"/>
      <c r="E73" s="21">
        <v>3</v>
      </c>
      <c r="F73" s="42">
        <v>4</v>
      </c>
      <c r="G73" s="26"/>
      <c r="H73" s="42">
        <v>5</v>
      </c>
      <c r="I73" s="26"/>
    </row>
    <row r="74" spans="1:9" x14ac:dyDescent="0.2">
      <c r="A74" s="29"/>
      <c r="B74" s="2"/>
      <c r="C74" s="2"/>
      <c r="D74" s="3"/>
      <c r="F74" s="1"/>
      <c r="G74" s="3"/>
      <c r="H74" s="1"/>
      <c r="I74" s="3"/>
    </row>
    <row r="75" spans="1:9" x14ac:dyDescent="0.2">
      <c r="A75" s="27">
        <v>1</v>
      </c>
      <c r="B75" s="5" t="s">
        <v>301</v>
      </c>
      <c r="C75" s="5"/>
      <c r="D75" s="6"/>
      <c r="E75" s="28">
        <v>262</v>
      </c>
      <c r="F75" s="4"/>
      <c r="G75" s="6"/>
      <c r="H75" s="4"/>
      <c r="I75" s="58">
        <v>16.8</v>
      </c>
    </row>
    <row r="76" spans="1:9" x14ac:dyDescent="0.2">
      <c r="A76" s="27"/>
      <c r="B76" s="5"/>
      <c r="C76" s="5"/>
      <c r="D76" s="6"/>
      <c r="E76" s="28"/>
      <c r="F76" s="4"/>
      <c r="G76" s="6"/>
      <c r="H76" s="4"/>
      <c r="I76" s="59"/>
    </row>
    <row r="77" spans="1:9" x14ac:dyDescent="0.2">
      <c r="A77" s="27"/>
      <c r="B77" s="5"/>
      <c r="C77" s="5"/>
      <c r="D77" s="6"/>
      <c r="E77" s="28"/>
      <c r="F77" s="4"/>
      <c r="G77" s="6"/>
      <c r="H77" s="4"/>
      <c r="I77" s="59"/>
    </row>
    <row r="78" spans="1:9" x14ac:dyDescent="0.2">
      <c r="A78" s="27">
        <v>2</v>
      </c>
      <c r="B78" s="5"/>
      <c r="C78" s="5"/>
      <c r="D78" s="6"/>
      <c r="E78" s="28"/>
      <c r="F78" s="4"/>
      <c r="G78" s="6"/>
      <c r="H78" s="4"/>
      <c r="I78" s="58"/>
    </row>
    <row r="79" spans="1:9" x14ac:dyDescent="0.2">
      <c r="A79" s="27"/>
      <c r="B79" s="5"/>
      <c r="C79" s="5"/>
      <c r="D79" s="6"/>
      <c r="E79" s="28"/>
      <c r="F79" s="4"/>
      <c r="G79" s="6"/>
      <c r="H79" s="4"/>
      <c r="I79" s="59"/>
    </row>
    <row r="80" spans="1:9" x14ac:dyDescent="0.2">
      <c r="A80" s="27">
        <v>3</v>
      </c>
      <c r="B80" s="5"/>
      <c r="C80" s="5"/>
      <c r="D80" s="6"/>
      <c r="E80" s="28"/>
      <c r="F80" s="4"/>
      <c r="G80" s="6"/>
      <c r="H80" s="4"/>
      <c r="I80" s="58"/>
    </row>
    <row r="81" spans="1:9" x14ac:dyDescent="0.2">
      <c r="A81" s="27"/>
      <c r="B81" s="5"/>
      <c r="C81" s="5"/>
      <c r="D81" s="6"/>
      <c r="E81" s="28"/>
      <c r="F81" s="4"/>
      <c r="G81" s="6"/>
      <c r="H81" s="4"/>
      <c r="I81" s="59"/>
    </row>
    <row r="82" spans="1:9" x14ac:dyDescent="0.2">
      <c r="A82" s="27"/>
      <c r="B82" s="5"/>
      <c r="C82" s="5"/>
      <c r="D82" s="6"/>
      <c r="F82" s="4"/>
      <c r="G82" s="6"/>
      <c r="H82" s="4"/>
      <c r="I82" s="59"/>
    </row>
    <row r="83" spans="1:9" x14ac:dyDescent="0.2">
      <c r="A83" s="27">
        <v>4</v>
      </c>
      <c r="B83" s="13"/>
      <c r="C83" s="5"/>
      <c r="D83" s="6"/>
      <c r="F83" s="4"/>
      <c r="G83" s="6"/>
      <c r="H83" s="4"/>
      <c r="I83" s="59"/>
    </row>
    <row r="84" spans="1:9" x14ac:dyDescent="0.2">
      <c r="A84" s="27"/>
      <c r="B84" s="5"/>
      <c r="C84" s="5"/>
      <c r="D84" s="6"/>
      <c r="F84" s="4"/>
      <c r="G84" s="6"/>
      <c r="H84" s="4"/>
      <c r="I84" s="59"/>
    </row>
    <row r="85" spans="1:9" x14ac:dyDescent="0.2">
      <c r="A85" s="27"/>
      <c r="B85" s="5"/>
      <c r="C85" s="5"/>
      <c r="D85" s="6"/>
      <c r="F85" s="4"/>
      <c r="G85" s="6"/>
      <c r="H85" s="7"/>
      <c r="I85" s="57"/>
    </row>
    <row r="86" spans="1:9" x14ac:dyDescent="0.2">
      <c r="A86" s="17"/>
      <c r="B86" s="11" t="s">
        <v>88</v>
      </c>
      <c r="C86" s="11"/>
      <c r="D86" s="12"/>
      <c r="E86" s="21" t="s">
        <v>90</v>
      </c>
      <c r="F86" s="42" t="s">
        <v>90</v>
      </c>
      <c r="G86" s="12"/>
      <c r="H86" s="10"/>
      <c r="I86" s="53">
        <f>I75+I78+I80+I83</f>
        <v>16.8</v>
      </c>
    </row>
    <row r="89" spans="1:9" x14ac:dyDescent="0.2">
      <c r="I89" t="s">
        <v>91</v>
      </c>
    </row>
    <row r="91" spans="1:9" x14ac:dyDescent="0.2">
      <c r="B91" t="s">
        <v>94</v>
      </c>
    </row>
    <row r="93" spans="1:9" x14ac:dyDescent="0.2">
      <c r="A93" s="15" t="s">
        <v>27</v>
      </c>
      <c r="B93" s="1" t="s">
        <v>95</v>
      </c>
      <c r="C93" s="3"/>
      <c r="D93" s="29" t="s">
        <v>13</v>
      </c>
      <c r="E93" s="29" t="s">
        <v>96</v>
      </c>
      <c r="F93" s="31" t="s">
        <v>39</v>
      </c>
      <c r="G93" s="54" t="s">
        <v>98</v>
      </c>
      <c r="H93" s="55"/>
      <c r="I93" s="29" t="s">
        <v>4</v>
      </c>
    </row>
    <row r="94" spans="1:9" x14ac:dyDescent="0.2">
      <c r="A94" s="18" t="s">
        <v>28</v>
      </c>
      <c r="B94" s="7"/>
      <c r="C94" s="9"/>
      <c r="D94" s="30"/>
      <c r="E94" s="30" t="s">
        <v>97</v>
      </c>
      <c r="F94" s="34" t="s">
        <v>18</v>
      </c>
      <c r="G94" s="56" t="s">
        <v>99</v>
      </c>
      <c r="H94" s="57"/>
      <c r="I94" s="30" t="s">
        <v>26</v>
      </c>
    </row>
    <row r="95" spans="1:9" x14ac:dyDescent="0.2">
      <c r="A95" s="21">
        <v>1</v>
      </c>
      <c r="B95" s="11">
        <v>2</v>
      </c>
      <c r="C95" s="11"/>
      <c r="D95" s="20">
        <v>3</v>
      </c>
      <c r="E95" s="21">
        <v>4</v>
      </c>
      <c r="F95" s="25">
        <v>5</v>
      </c>
      <c r="G95" s="10">
        <v>6</v>
      </c>
      <c r="H95" s="12"/>
      <c r="I95" s="26">
        <v>7</v>
      </c>
    </row>
    <row r="96" spans="1:9" x14ac:dyDescent="0.2">
      <c r="A96" s="27"/>
      <c r="D96" s="15"/>
      <c r="E96" s="16"/>
      <c r="G96" s="4"/>
      <c r="H96" s="6"/>
      <c r="I96" s="15"/>
    </row>
    <row r="97" spans="1:9" x14ac:dyDescent="0.2">
      <c r="A97" s="27">
        <v>1</v>
      </c>
      <c r="B97" t="s">
        <v>100</v>
      </c>
      <c r="D97" s="16"/>
      <c r="E97" s="27"/>
      <c r="G97" s="4"/>
      <c r="H97" s="6"/>
      <c r="I97" s="27"/>
    </row>
    <row r="98" spans="1:9" x14ac:dyDescent="0.2">
      <c r="A98" s="27">
        <v>2</v>
      </c>
      <c r="B98" t="s">
        <v>101</v>
      </c>
      <c r="D98" s="16">
        <v>223</v>
      </c>
      <c r="E98" s="27" t="s">
        <v>307</v>
      </c>
      <c r="F98">
        <v>5714</v>
      </c>
      <c r="G98" s="136">
        <v>3.5</v>
      </c>
      <c r="H98" s="6"/>
      <c r="I98" s="124">
        <v>55</v>
      </c>
    </row>
    <row r="99" spans="1:9" x14ac:dyDescent="0.2">
      <c r="A99" s="27">
        <v>3</v>
      </c>
      <c r="B99" t="s">
        <v>102</v>
      </c>
      <c r="D99" s="16"/>
      <c r="E99" s="27"/>
      <c r="G99" s="4"/>
      <c r="H99" s="6"/>
      <c r="I99" s="27"/>
    </row>
    <row r="100" spans="1:9" x14ac:dyDescent="0.2">
      <c r="A100" s="27">
        <v>4</v>
      </c>
      <c r="D100" s="16"/>
      <c r="E100" s="16"/>
      <c r="G100" s="4"/>
      <c r="H100" s="6"/>
      <c r="I100" s="27"/>
    </row>
    <row r="101" spans="1:9" x14ac:dyDescent="0.2">
      <c r="A101" s="27">
        <v>5</v>
      </c>
      <c r="D101" s="16"/>
      <c r="E101" s="16"/>
      <c r="G101" s="4"/>
      <c r="H101" s="6"/>
      <c r="I101" s="27"/>
    </row>
    <row r="102" spans="1:9" x14ac:dyDescent="0.2">
      <c r="A102" s="21"/>
      <c r="B102" s="11" t="s">
        <v>103</v>
      </c>
      <c r="C102" s="11"/>
      <c r="D102" s="17"/>
      <c r="E102" s="17"/>
      <c r="F102" s="11"/>
      <c r="G102" s="10"/>
      <c r="H102" s="12"/>
      <c r="I102" s="21">
        <f>I97+I98+I99+I100</f>
        <v>55</v>
      </c>
    </row>
    <row r="106" spans="1:9" x14ac:dyDescent="0.2">
      <c r="I106" t="s">
        <v>93</v>
      </c>
    </row>
    <row r="108" spans="1:9" x14ac:dyDescent="0.2">
      <c r="B108" t="s">
        <v>109</v>
      </c>
    </row>
    <row r="110" spans="1:9" x14ac:dyDescent="0.2">
      <c r="A110" s="15" t="s">
        <v>27</v>
      </c>
      <c r="B110" s="2" t="s">
        <v>163</v>
      </c>
      <c r="C110" s="2"/>
      <c r="D110" s="2"/>
      <c r="E110" s="2"/>
      <c r="F110" s="15" t="s">
        <v>110</v>
      </c>
      <c r="G110" s="1" t="s">
        <v>111</v>
      </c>
      <c r="H110" s="3"/>
      <c r="I110" s="3" t="s">
        <v>4</v>
      </c>
    </row>
    <row r="111" spans="1:9" x14ac:dyDescent="0.2">
      <c r="A111" s="30"/>
      <c r="B111" s="35"/>
      <c r="C111" s="35"/>
      <c r="D111" s="35"/>
      <c r="E111" s="35"/>
      <c r="F111" s="30"/>
      <c r="G111" s="61" t="s">
        <v>161</v>
      </c>
      <c r="H111" s="36" t="s">
        <v>162</v>
      </c>
      <c r="I111" s="36" t="s">
        <v>26</v>
      </c>
    </row>
    <row r="112" spans="1:9" x14ac:dyDescent="0.2">
      <c r="A112" s="27">
        <v>1</v>
      </c>
      <c r="B112" t="s">
        <v>112</v>
      </c>
      <c r="F112" s="40"/>
      <c r="G112" s="40"/>
      <c r="H112" s="43"/>
      <c r="I112" s="43"/>
    </row>
    <row r="113" spans="1:9" x14ac:dyDescent="0.2">
      <c r="A113" s="27">
        <v>2</v>
      </c>
      <c r="B113" t="s">
        <v>113</v>
      </c>
      <c r="F113" s="40"/>
      <c r="G113" s="40"/>
      <c r="H113" s="43"/>
      <c r="I113" s="43"/>
    </row>
    <row r="114" spans="1:9" x14ac:dyDescent="0.2">
      <c r="A114" s="27"/>
      <c r="B114" t="s">
        <v>114</v>
      </c>
      <c r="F114" s="40"/>
      <c r="G114" s="40"/>
      <c r="H114" s="43"/>
      <c r="I114" s="43"/>
    </row>
    <row r="115" spans="1:9" x14ac:dyDescent="0.2">
      <c r="A115" s="27">
        <v>3</v>
      </c>
      <c r="B115" t="s">
        <v>115</v>
      </c>
      <c r="F115" s="40"/>
      <c r="G115" s="40"/>
      <c r="H115" s="43"/>
      <c r="I115" s="43"/>
    </row>
    <row r="116" spans="1:9" x14ac:dyDescent="0.2">
      <c r="A116" s="27">
        <v>4</v>
      </c>
      <c r="B116" t="s">
        <v>116</v>
      </c>
      <c r="F116" s="40"/>
      <c r="G116" s="40"/>
      <c r="H116" s="43"/>
      <c r="I116" s="43"/>
    </row>
    <row r="117" spans="1:9" x14ac:dyDescent="0.2">
      <c r="A117" s="27"/>
      <c r="B117" t="s">
        <v>156</v>
      </c>
      <c r="F117" s="40"/>
      <c r="G117" s="40"/>
      <c r="H117" s="43"/>
      <c r="I117" s="43"/>
    </row>
    <row r="118" spans="1:9" x14ac:dyDescent="0.2">
      <c r="A118" s="27">
        <v>5</v>
      </c>
      <c r="B118" t="s">
        <v>157</v>
      </c>
      <c r="F118" s="40"/>
      <c r="G118" s="40"/>
      <c r="H118" s="43"/>
      <c r="I118" s="45"/>
    </row>
    <row r="119" spans="1:9" x14ac:dyDescent="0.2">
      <c r="A119" s="27">
        <v>6</v>
      </c>
      <c r="B119" t="s">
        <v>155</v>
      </c>
      <c r="F119" s="40"/>
      <c r="G119" s="40"/>
      <c r="H119" s="43"/>
      <c r="I119" s="43"/>
    </row>
    <row r="120" spans="1:9" x14ac:dyDescent="0.2">
      <c r="A120" s="27" t="s">
        <v>158</v>
      </c>
      <c r="B120" t="s">
        <v>159</v>
      </c>
      <c r="F120" s="40"/>
      <c r="G120" s="40"/>
      <c r="H120" s="43"/>
      <c r="I120" s="43"/>
    </row>
    <row r="121" spans="1:9" x14ac:dyDescent="0.2">
      <c r="A121" s="16"/>
      <c r="B121" t="s">
        <v>160</v>
      </c>
      <c r="F121" s="40"/>
      <c r="G121" s="40"/>
      <c r="H121" s="43"/>
      <c r="I121" s="43"/>
    </row>
    <row r="122" spans="1:9" x14ac:dyDescent="0.2">
      <c r="A122" s="27">
        <v>8</v>
      </c>
      <c r="B122" t="s">
        <v>196</v>
      </c>
      <c r="F122" s="40"/>
      <c r="G122" s="40"/>
      <c r="H122" s="43"/>
      <c r="I122" s="43"/>
    </row>
    <row r="123" spans="1:9" x14ac:dyDescent="0.2">
      <c r="A123" s="17"/>
      <c r="B123" s="11"/>
      <c r="C123" s="11" t="s">
        <v>117</v>
      </c>
      <c r="D123" s="11"/>
      <c r="E123" s="11"/>
      <c r="F123" s="20"/>
      <c r="G123" s="20"/>
      <c r="H123" s="26"/>
      <c r="I123" s="49"/>
    </row>
    <row r="125" spans="1:9" x14ac:dyDescent="0.2">
      <c r="I125" t="s">
        <v>104</v>
      </c>
    </row>
    <row r="127" spans="1:9" x14ac:dyDescent="0.2">
      <c r="B127" t="s">
        <v>188</v>
      </c>
    </row>
    <row r="128" spans="1:9" x14ac:dyDescent="0.2">
      <c r="A128" s="64"/>
      <c r="B128" s="5"/>
      <c r="C128" s="5"/>
      <c r="D128" s="5"/>
      <c r="E128" s="5"/>
      <c r="F128" s="5"/>
      <c r="G128" s="5"/>
      <c r="H128" s="5"/>
      <c r="I128" s="22"/>
    </row>
    <row r="129" spans="1:9" x14ac:dyDescent="0.2">
      <c r="A129" s="63" t="s">
        <v>27</v>
      </c>
      <c r="B129" s="1" t="s">
        <v>168</v>
      </c>
      <c r="C129" s="2"/>
      <c r="D129" s="2"/>
      <c r="E129" s="2"/>
      <c r="F129" s="2"/>
      <c r="G129" s="15"/>
      <c r="H129" s="15"/>
      <c r="I129" s="33" t="s">
        <v>4</v>
      </c>
    </row>
    <row r="130" spans="1:9" x14ac:dyDescent="0.2">
      <c r="A130" s="62" t="s">
        <v>127</v>
      </c>
      <c r="B130" s="7"/>
      <c r="C130" s="8"/>
      <c r="D130" s="8"/>
      <c r="E130" s="8"/>
      <c r="F130" s="8"/>
      <c r="G130" s="18"/>
      <c r="H130" s="18"/>
      <c r="I130" s="36" t="s">
        <v>26</v>
      </c>
    </row>
    <row r="131" spans="1:9" x14ac:dyDescent="0.2">
      <c r="A131" s="60">
        <v>1</v>
      </c>
      <c r="B131" s="4" t="s">
        <v>297</v>
      </c>
      <c r="C131" s="5"/>
      <c r="D131" s="5"/>
      <c r="E131" s="5"/>
      <c r="F131" s="5"/>
      <c r="G131" s="1">
        <v>226</v>
      </c>
      <c r="H131" s="15"/>
      <c r="I131" s="125">
        <v>15</v>
      </c>
    </row>
    <row r="132" spans="1:9" x14ac:dyDescent="0.2">
      <c r="A132" s="60">
        <v>2</v>
      </c>
      <c r="B132" s="4" t="s">
        <v>164</v>
      </c>
      <c r="C132" s="5"/>
      <c r="D132" s="5"/>
      <c r="E132" s="5"/>
      <c r="F132" s="5"/>
      <c r="G132" s="4"/>
      <c r="H132" s="16"/>
      <c r="I132" s="27"/>
    </row>
    <row r="133" spans="1:9" x14ac:dyDescent="0.2">
      <c r="A133" s="60">
        <v>3</v>
      </c>
      <c r="B133" s="4" t="s">
        <v>165</v>
      </c>
      <c r="C133" s="5"/>
      <c r="D133" s="5"/>
      <c r="E133" s="5"/>
      <c r="F133" s="5"/>
      <c r="G133" s="4"/>
      <c r="H133" s="16"/>
      <c r="I133" s="27"/>
    </row>
    <row r="134" spans="1:9" x14ac:dyDescent="0.2">
      <c r="A134" s="60">
        <v>4</v>
      </c>
      <c r="B134" s="4" t="s">
        <v>124</v>
      </c>
      <c r="C134" s="5"/>
      <c r="D134" s="5"/>
      <c r="E134" s="5"/>
      <c r="F134" s="5"/>
      <c r="G134" s="4"/>
      <c r="H134" s="16"/>
      <c r="I134" s="27"/>
    </row>
    <row r="135" spans="1:9" x14ac:dyDescent="0.2">
      <c r="A135" s="60">
        <v>5</v>
      </c>
      <c r="B135" s="4" t="s">
        <v>120</v>
      </c>
      <c r="C135" s="5"/>
      <c r="D135" s="5"/>
      <c r="E135" s="5"/>
      <c r="F135" s="5"/>
      <c r="G135" s="4">
        <v>226</v>
      </c>
      <c r="H135" s="16"/>
      <c r="I135" s="27">
        <v>7.2</v>
      </c>
    </row>
    <row r="136" spans="1:9" x14ac:dyDescent="0.2">
      <c r="A136" s="27"/>
      <c r="B136" s="4" t="s">
        <v>119</v>
      </c>
      <c r="C136" s="5"/>
      <c r="D136" s="5"/>
      <c r="E136" s="5"/>
      <c r="F136" s="5"/>
      <c r="G136" s="4"/>
      <c r="H136" s="16"/>
      <c r="I136" s="27"/>
    </row>
    <row r="137" spans="1:9" x14ac:dyDescent="0.2">
      <c r="A137" s="60">
        <v>6</v>
      </c>
      <c r="B137" s="4" t="s">
        <v>220</v>
      </c>
      <c r="C137" s="5"/>
      <c r="D137" s="5"/>
      <c r="E137" s="5"/>
      <c r="F137" s="5"/>
      <c r="G137" s="4"/>
      <c r="H137" s="16"/>
      <c r="I137" s="27"/>
    </row>
    <row r="138" spans="1:9" x14ac:dyDescent="0.2">
      <c r="A138" s="27">
        <v>7</v>
      </c>
      <c r="B138" s="4" t="s">
        <v>166</v>
      </c>
      <c r="C138" s="5"/>
      <c r="D138" s="5"/>
      <c r="E138" s="5"/>
      <c r="F138" s="5"/>
      <c r="G138" s="4"/>
      <c r="H138" s="16"/>
      <c r="I138" s="27"/>
    </row>
    <row r="139" spans="1:9" x14ac:dyDescent="0.2">
      <c r="A139" s="27"/>
      <c r="B139" s="4" t="s">
        <v>167</v>
      </c>
      <c r="C139" s="5"/>
      <c r="D139" s="5"/>
      <c r="E139" s="5"/>
      <c r="F139" s="5"/>
      <c r="G139" s="4"/>
      <c r="H139" s="16"/>
      <c r="I139" s="27"/>
    </row>
    <row r="140" spans="1:9" x14ac:dyDescent="0.2">
      <c r="A140" s="27">
        <v>8</v>
      </c>
      <c r="B140" s="4" t="s">
        <v>121</v>
      </c>
      <c r="C140" s="5"/>
      <c r="D140" s="5"/>
      <c r="E140" s="5"/>
      <c r="F140" s="5"/>
      <c r="G140" s="4"/>
      <c r="H140" s="16"/>
      <c r="I140" s="27"/>
    </row>
    <row r="141" spans="1:9" x14ac:dyDescent="0.2">
      <c r="A141" s="27">
        <v>9</v>
      </c>
      <c r="B141" s="4" t="s">
        <v>122</v>
      </c>
      <c r="C141" s="5"/>
      <c r="D141" s="5"/>
      <c r="E141" s="5"/>
      <c r="F141" s="5"/>
      <c r="G141" s="4"/>
      <c r="H141" s="16"/>
      <c r="I141" s="27"/>
    </row>
    <row r="142" spans="1:9" x14ac:dyDescent="0.2">
      <c r="A142" s="27">
        <v>10</v>
      </c>
      <c r="B142" s="4" t="s">
        <v>123</v>
      </c>
      <c r="C142" s="5"/>
      <c r="D142" s="5"/>
      <c r="E142" s="5"/>
      <c r="F142" s="5"/>
      <c r="G142" s="4"/>
      <c r="H142" s="16"/>
      <c r="I142" s="46"/>
    </row>
    <row r="143" spans="1:9" x14ac:dyDescent="0.2">
      <c r="A143" s="60">
        <v>11</v>
      </c>
      <c r="B143" s="4" t="s">
        <v>173</v>
      </c>
      <c r="C143" s="5"/>
      <c r="D143" s="5"/>
      <c r="E143" s="5"/>
      <c r="F143" s="5"/>
      <c r="G143" s="4"/>
      <c r="H143" s="16"/>
      <c r="I143" s="27"/>
    </row>
    <row r="144" spans="1:9" x14ac:dyDescent="0.2">
      <c r="A144" s="60">
        <v>12</v>
      </c>
      <c r="B144" s="4" t="s">
        <v>169</v>
      </c>
      <c r="C144" s="5"/>
      <c r="D144" s="5"/>
      <c r="E144" s="5"/>
      <c r="F144" s="5"/>
      <c r="G144" s="4"/>
      <c r="H144" s="16"/>
      <c r="I144" s="27"/>
    </row>
    <row r="145" spans="1:9" x14ac:dyDescent="0.2">
      <c r="A145" s="27">
        <v>13</v>
      </c>
      <c r="B145" s="4" t="s">
        <v>172</v>
      </c>
      <c r="C145" s="5"/>
      <c r="D145" s="5"/>
      <c r="E145" s="5"/>
      <c r="F145" s="5"/>
      <c r="G145" s="4"/>
      <c r="H145" s="16"/>
      <c r="I145" s="27"/>
    </row>
    <row r="146" spans="1:9" x14ac:dyDescent="0.2">
      <c r="A146" s="27">
        <v>14</v>
      </c>
      <c r="B146" s="4" t="s">
        <v>170</v>
      </c>
      <c r="C146" s="5"/>
      <c r="D146" s="5"/>
      <c r="E146" s="5"/>
      <c r="F146" s="5"/>
      <c r="G146" s="4"/>
      <c r="H146" s="16"/>
      <c r="I146" s="27"/>
    </row>
    <row r="147" spans="1:9" x14ac:dyDescent="0.2">
      <c r="A147" s="27"/>
      <c r="B147" s="4" t="s">
        <v>171</v>
      </c>
      <c r="C147" s="5"/>
      <c r="D147" s="5"/>
      <c r="E147" s="5"/>
      <c r="F147" s="5"/>
      <c r="G147" s="4"/>
      <c r="H147" s="16"/>
      <c r="I147" s="27"/>
    </row>
    <row r="148" spans="1:9" x14ac:dyDescent="0.2">
      <c r="A148" s="21"/>
      <c r="B148" s="10"/>
      <c r="C148" s="11" t="s">
        <v>117</v>
      </c>
      <c r="D148" s="11"/>
      <c r="E148" s="11"/>
      <c r="F148" s="11"/>
      <c r="G148" s="10"/>
      <c r="H148" s="17"/>
      <c r="I148" s="51"/>
    </row>
    <row r="149" spans="1:9" x14ac:dyDescent="0.2">
      <c r="A149" s="17"/>
      <c r="B149" s="10"/>
      <c r="C149" s="11" t="s">
        <v>197</v>
      </c>
      <c r="D149" s="11">
        <v>226</v>
      </c>
      <c r="E149" s="11"/>
      <c r="F149" s="11"/>
      <c r="G149" s="10"/>
      <c r="H149" s="17"/>
      <c r="I149" s="126">
        <v>22.2</v>
      </c>
    </row>
    <row r="152" spans="1:9" x14ac:dyDescent="0.2">
      <c r="I152" t="s">
        <v>108</v>
      </c>
    </row>
    <row r="154" spans="1:9" x14ac:dyDescent="0.2">
      <c r="B154" t="s">
        <v>126</v>
      </c>
    </row>
    <row r="156" spans="1:9" x14ac:dyDescent="0.2">
      <c r="A156" s="15" t="s">
        <v>27</v>
      </c>
      <c r="B156" s="1"/>
      <c r="C156" s="2"/>
      <c r="D156" s="2"/>
      <c r="E156" s="3"/>
      <c r="F156" s="1" t="s">
        <v>128</v>
      </c>
      <c r="G156" s="3"/>
      <c r="H156" s="2" t="s">
        <v>131</v>
      </c>
      <c r="I156" s="15" t="s">
        <v>4</v>
      </c>
    </row>
    <row r="157" spans="1:9" x14ac:dyDescent="0.2">
      <c r="A157" s="16" t="s">
        <v>127</v>
      </c>
      <c r="B157" s="4" t="s">
        <v>80</v>
      </c>
      <c r="C157" s="5"/>
      <c r="D157" s="5"/>
      <c r="E157" s="6"/>
      <c r="F157" s="4" t="s">
        <v>129</v>
      </c>
      <c r="G157" s="6"/>
      <c r="H157" s="5" t="s">
        <v>132</v>
      </c>
      <c r="I157" s="16" t="s">
        <v>26</v>
      </c>
    </row>
    <row r="158" spans="1:9" x14ac:dyDescent="0.2">
      <c r="A158" s="18"/>
      <c r="B158" s="7"/>
      <c r="C158" s="8"/>
      <c r="D158" s="8"/>
      <c r="E158" s="9"/>
      <c r="F158" s="7" t="s">
        <v>130</v>
      </c>
      <c r="G158" s="9"/>
      <c r="H158" s="8" t="s">
        <v>133</v>
      </c>
      <c r="I158" s="18"/>
    </row>
    <row r="159" spans="1:9" x14ac:dyDescent="0.2">
      <c r="A159" s="16">
        <v>1</v>
      </c>
      <c r="B159" s="10"/>
      <c r="C159" s="11">
        <v>2</v>
      </c>
      <c r="D159" s="11"/>
      <c r="E159" s="12"/>
      <c r="F159" s="4">
        <v>3</v>
      </c>
      <c r="G159" s="6"/>
      <c r="H159" s="25">
        <v>4</v>
      </c>
      <c r="I159" s="21">
        <v>5</v>
      </c>
    </row>
    <row r="160" spans="1:9" x14ac:dyDescent="0.2">
      <c r="A160" s="15"/>
      <c r="B160" s="1"/>
      <c r="C160" s="2"/>
      <c r="D160" s="2"/>
      <c r="E160" s="3"/>
      <c r="F160" s="1"/>
      <c r="G160" s="3"/>
      <c r="H160" s="2"/>
      <c r="I160" s="15"/>
    </row>
    <row r="161" spans="1:9" x14ac:dyDescent="0.2">
      <c r="A161" s="16">
        <v>1</v>
      </c>
      <c r="B161" s="4" t="s">
        <v>134</v>
      </c>
      <c r="C161" s="5"/>
      <c r="D161" s="5"/>
      <c r="E161" s="6"/>
      <c r="F161" s="4"/>
      <c r="G161" s="6"/>
      <c r="H161" s="5"/>
      <c r="I161" s="27">
        <v>25</v>
      </c>
    </row>
    <row r="162" spans="1:9" x14ac:dyDescent="0.2">
      <c r="A162" s="18"/>
      <c r="B162" s="7"/>
      <c r="C162" s="8"/>
      <c r="D162" s="8"/>
      <c r="E162" s="9"/>
      <c r="F162" s="7"/>
      <c r="G162" s="9"/>
      <c r="H162" s="8"/>
      <c r="I162" s="18"/>
    </row>
    <row r="163" spans="1:9" x14ac:dyDescent="0.2">
      <c r="A163" s="5"/>
      <c r="B163" s="5"/>
      <c r="C163" s="5"/>
      <c r="D163" s="5"/>
      <c r="E163" s="5"/>
      <c r="F163" s="5"/>
      <c r="G163" s="5"/>
      <c r="H163" s="5"/>
      <c r="I163" s="5"/>
    </row>
    <row r="164" spans="1:9" x14ac:dyDescent="0.2">
      <c r="A164" s="1"/>
      <c r="B164" s="1"/>
      <c r="C164" s="3"/>
      <c r="D164" s="15" t="s">
        <v>105</v>
      </c>
      <c r="E164" s="15" t="s">
        <v>140</v>
      </c>
      <c r="F164" s="1" t="s">
        <v>143</v>
      </c>
      <c r="G164" s="3"/>
      <c r="H164" s="15"/>
      <c r="I164" s="15"/>
    </row>
    <row r="165" spans="1:9" x14ac:dyDescent="0.2">
      <c r="A165" s="4"/>
      <c r="B165" s="4" t="s">
        <v>135</v>
      </c>
      <c r="C165" s="6"/>
      <c r="D165" s="16" t="s">
        <v>137</v>
      </c>
      <c r="E165" s="16" t="s">
        <v>141</v>
      </c>
      <c r="F165" s="4" t="s">
        <v>144</v>
      </c>
      <c r="G165" s="6"/>
      <c r="H165" s="16" t="s">
        <v>131</v>
      </c>
      <c r="I165" s="16" t="s">
        <v>4</v>
      </c>
    </row>
    <row r="166" spans="1:9" x14ac:dyDescent="0.2">
      <c r="A166" s="4"/>
      <c r="B166" s="4" t="s">
        <v>136</v>
      </c>
      <c r="C166" s="6"/>
      <c r="D166" s="16" t="s">
        <v>138</v>
      </c>
      <c r="E166" s="16" t="s">
        <v>92</v>
      </c>
      <c r="F166" s="4" t="s">
        <v>145</v>
      </c>
      <c r="G166" s="6"/>
      <c r="H166" s="16" t="s">
        <v>132</v>
      </c>
      <c r="I166" s="16" t="s">
        <v>26</v>
      </c>
    </row>
    <row r="167" spans="1:9" x14ac:dyDescent="0.2">
      <c r="A167" s="4"/>
      <c r="B167" s="4"/>
      <c r="C167" s="6"/>
      <c r="D167" s="16" t="s">
        <v>139</v>
      </c>
      <c r="E167" s="16" t="s">
        <v>142</v>
      </c>
      <c r="F167" s="4" t="s">
        <v>146</v>
      </c>
      <c r="G167" s="6"/>
      <c r="H167" s="16" t="s">
        <v>147</v>
      </c>
      <c r="I167" s="16"/>
    </row>
    <row r="168" spans="1:9" x14ac:dyDescent="0.2">
      <c r="A168" s="7"/>
      <c r="B168" s="7"/>
      <c r="C168" s="9"/>
      <c r="D168" s="18" t="s">
        <v>106</v>
      </c>
      <c r="E168" s="18"/>
      <c r="F168" s="7"/>
      <c r="G168" s="9"/>
      <c r="H168" s="18"/>
      <c r="I168" s="18"/>
    </row>
    <row r="169" spans="1:9" x14ac:dyDescent="0.2">
      <c r="A169" s="20">
        <v>1</v>
      </c>
      <c r="B169" s="10">
        <v>2</v>
      </c>
      <c r="C169" s="11"/>
      <c r="D169" s="21">
        <v>3</v>
      </c>
      <c r="E169" s="25">
        <v>4</v>
      </c>
      <c r="F169" s="17">
        <v>5</v>
      </c>
      <c r="G169" s="11"/>
      <c r="H169" s="21">
        <v>6</v>
      </c>
      <c r="I169" s="21">
        <v>7</v>
      </c>
    </row>
    <row r="170" spans="1:9" x14ac:dyDescent="0.2">
      <c r="A170" s="15"/>
      <c r="B170" s="1"/>
      <c r="C170" s="3"/>
      <c r="D170" s="15"/>
      <c r="E170" s="2"/>
      <c r="F170" s="15"/>
      <c r="G170" s="2"/>
      <c r="H170" s="15"/>
      <c r="I170" s="15"/>
    </row>
    <row r="171" spans="1:9" x14ac:dyDescent="0.2">
      <c r="A171" s="27">
        <v>1</v>
      </c>
      <c r="B171" s="4" t="s">
        <v>148</v>
      </c>
      <c r="C171" s="6"/>
      <c r="D171" s="16"/>
      <c r="E171" s="5"/>
      <c r="F171" s="16"/>
      <c r="G171" s="5"/>
      <c r="H171" s="16"/>
      <c r="I171" s="27">
        <v>23</v>
      </c>
    </row>
    <row r="172" spans="1:9" x14ac:dyDescent="0.2">
      <c r="A172" s="18"/>
      <c r="B172" s="7" t="s">
        <v>309</v>
      </c>
      <c r="C172" s="9"/>
      <c r="D172" s="18"/>
      <c r="E172" s="8"/>
      <c r="F172" s="18"/>
      <c r="G172" s="8"/>
      <c r="H172" s="18"/>
      <c r="I172" s="30">
        <v>3</v>
      </c>
    </row>
    <row r="176" spans="1:9" x14ac:dyDescent="0.2">
      <c r="I176" t="s">
        <v>118</v>
      </c>
    </row>
    <row r="178" spans="1:9" x14ac:dyDescent="0.2">
      <c r="B178" t="s">
        <v>149</v>
      </c>
    </row>
    <row r="180" spans="1:9" x14ac:dyDescent="0.2">
      <c r="A180" s="29"/>
      <c r="B180" s="66"/>
      <c r="C180" s="66"/>
      <c r="D180" s="66"/>
      <c r="E180" s="66"/>
      <c r="F180" s="66"/>
      <c r="G180" s="15"/>
      <c r="H180" s="15"/>
      <c r="I180" s="29"/>
    </row>
    <row r="181" spans="1:9" x14ac:dyDescent="0.2">
      <c r="A181" s="27"/>
      <c r="B181" s="37" t="s">
        <v>174</v>
      </c>
      <c r="C181" s="37"/>
      <c r="D181" s="37"/>
      <c r="E181" s="37"/>
      <c r="F181" s="38"/>
      <c r="G181" s="16"/>
      <c r="H181" s="16"/>
      <c r="I181" s="27"/>
    </row>
    <row r="182" spans="1:9" x14ac:dyDescent="0.2">
      <c r="A182" s="27"/>
      <c r="B182" s="5"/>
      <c r="C182" s="5"/>
      <c r="D182" s="5"/>
      <c r="E182" s="5"/>
      <c r="F182" s="5"/>
      <c r="G182" s="16"/>
      <c r="H182" s="16"/>
      <c r="I182" s="27"/>
    </row>
    <row r="183" spans="1:9" x14ac:dyDescent="0.2">
      <c r="A183" s="27">
        <v>1</v>
      </c>
      <c r="B183" s="5" t="s">
        <v>299</v>
      </c>
      <c r="C183" s="5"/>
      <c r="D183" s="5">
        <v>310</v>
      </c>
      <c r="E183" s="5" t="s">
        <v>308</v>
      </c>
      <c r="F183" s="5"/>
      <c r="G183" s="27"/>
      <c r="H183" s="46"/>
      <c r="I183" s="46">
        <v>25</v>
      </c>
    </row>
    <row r="184" spans="1:9" x14ac:dyDescent="0.2">
      <c r="A184" s="27">
        <v>2</v>
      </c>
      <c r="B184" s="5"/>
      <c r="C184" s="5"/>
      <c r="D184" s="5"/>
      <c r="E184" s="5"/>
      <c r="F184" s="5"/>
      <c r="G184" s="27"/>
      <c r="H184" s="46"/>
      <c r="I184" s="46"/>
    </row>
    <row r="185" spans="1:9" x14ac:dyDescent="0.2">
      <c r="A185" s="27">
        <v>3</v>
      </c>
      <c r="B185" s="5"/>
      <c r="C185" s="5"/>
      <c r="D185" s="5"/>
      <c r="E185" s="5"/>
      <c r="F185" s="5"/>
      <c r="G185" s="16"/>
      <c r="H185" s="16"/>
      <c r="I185" s="27"/>
    </row>
    <row r="186" spans="1:9" x14ac:dyDescent="0.2">
      <c r="A186" s="27">
        <v>4</v>
      </c>
      <c r="B186" s="5"/>
      <c r="C186" s="5"/>
      <c r="D186" s="5"/>
      <c r="E186" s="5"/>
      <c r="F186" s="5"/>
      <c r="G186" s="16"/>
      <c r="H186" s="16"/>
      <c r="I186" s="27"/>
    </row>
    <row r="187" spans="1:9" x14ac:dyDescent="0.2">
      <c r="A187" s="27">
        <v>5</v>
      </c>
      <c r="B187" s="5"/>
      <c r="C187" s="5"/>
      <c r="D187" s="5"/>
      <c r="E187" s="5"/>
      <c r="F187" s="5"/>
      <c r="G187" s="16"/>
      <c r="H187" s="16"/>
      <c r="I187" s="27"/>
    </row>
    <row r="188" spans="1:9" x14ac:dyDescent="0.2">
      <c r="A188" s="27">
        <v>6</v>
      </c>
      <c r="B188" s="5"/>
      <c r="C188" s="5"/>
      <c r="D188" s="5"/>
      <c r="E188" s="5"/>
      <c r="F188" s="5"/>
      <c r="G188" s="16"/>
      <c r="H188" s="16"/>
      <c r="I188" s="27"/>
    </row>
    <row r="189" spans="1:9" x14ac:dyDescent="0.2">
      <c r="A189" s="30">
        <v>7</v>
      </c>
      <c r="B189" s="8"/>
      <c r="C189" s="8"/>
      <c r="D189" s="8"/>
      <c r="E189" s="8"/>
      <c r="F189" s="8"/>
      <c r="G189" s="18"/>
      <c r="H189" s="18"/>
      <c r="I189" s="30"/>
    </row>
    <row r="190" spans="1:9" x14ac:dyDescent="0.2">
      <c r="A190" s="21"/>
      <c r="B190" s="11"/>
      <c r="C190" s="11" t="s">
        <v>117</v>
      </c>
      <c r="D190" s="11"/>
      <c r="E190" s="11"/>
      <c r="F190" s="11"/>
      <c r="G190" s="17"/>
      <c r="H190" s="11"/>
      <c r="I190" s="51"/>
    </row>
    <row r="191" spans="1:9" x14ac:dyDescent="0.2">
      <c r="A191" s="15"/>
      <c r="B191" s="5"/>
      <c r="C191" s="5"/>
      <c r="D191" s="5"/>
      <c r="E191" s="5"/>
      <c r="F191" s="5"/>
      <c r="G191" s="5"/>
      <c r="H191" s="5"/>
      <c r="I191" s="17"/>
    </row>
    <row r="192" spans="1:9" x14ac:dyDescent="0.2">
      <c r="A192" s="17"/>
      <c r="B192" s="11"/>
      <c r="C192" s="11" t="s">
        <v>197</v>
      </c>
      <c r="D192" s="11">
        <v>310</v>
      </c>
      <c r="E192" s="11"/>
      <c r="F192" s="11"/>
      <c r="G192" s="11"/>
      <c r="H192" s="11"/>
      <c r="I192" s="51">
        <v>25</v>
      </c>
    </row>
    <row r="193" spans="1:9" x14ac:dyDescent="0.2">
      <c r="A193" s="5"/>
      <c r="B193" s="5"/>
      <c r="C193" s="5"/>
      <c r="D193" s="5"/>
      <c r="E193" s="5"/>
      <c r="F193" s="5"/>
      <c r="G193" s="5"/>
      <c r="H193" s="5"/>
      <c r="I193" s="22"/>
    </row>
    <row r="194" spans="1:9" x14ac:dyDescent="0.2">
      <c r="A194" s="5"/>
      <c r="B194" s="5"/>
      <c r="C194" s="5"/>
      <c r="D194" s="5"/>
      <c r="E194" s="5"/>
      <c r="F194" s="5"/>
      <c r="G194" s="5"/>
      <c r="H194" s="5"/>
      <c r="I194" s="5"/>
    </row>
    <row r="195" spans="1:9" x14ac:dyDescent="0.2">
      <c r="A195" s="5"/>
      <c r="I195" t="s">
        <v>125</v>
      </c>
    </row>
    <row r="196" spans="1:9" x14ac:dyDescent="0.2">
      <c r="A196" s="5"/>
    </row>
    <row r="197" spans="1:9" x14ac:dyDescent="0.2">
      <c r="B197" t="s">
        <v>150</v>
      </c>
    </row>
    <row r="199" spans="1:9" x14ac:dyDescent="0.2">
      <c r="A199" s="1"/>
      <c r="B199" s="1"/>
      <c r="C199" s="2"/>
      <c r="D199" s="2"/>
      <c r="E199" s="3"/>
      <c r="F199" s="1" t="s">
        <v>3</v>
      </c>
      <c r="G199" s="15"/>
      <c r="H199" s="2" t="s">
        <v>153</v>
      </c>
      <c r="I199" s="15" t="s">
        <v>4</v>
      </c>
    </row>
    <row r="200" spans="1:9" x14ac:dyDescent="0.2">
      <c r="A200" s="4" t="s">
        <v>27</v>
      </c>
      <c r="B200" s="4"/>
      <c r="C200" s="5" t="s">
        <v>151</v>
      </c>
      <c r="D200" s="5"/>
      <c r="E200" s="6"/>
      <c r="F200" s="4" t="s">
        <v>152</v>
      </c>
      <c r="G200" s="16" t="s">
        <v>39</v>
      </c>
      <c r="H200" s="13" t="s">
        <v>154</v>
      </c>
      <c r="I200" s="16" t="s">
        <v>26</v>
      </c>
    </row>
    <row r="201" spans="1:9" x14ac:dyDescent="0.2">
      <c r="A201" s="7" t="s">
        <v>107</v>
      </c>
      <c r="B201" s="7"/>
      <c r="C201" s="8"/>
      <c r="D201" s="8"/>
      <c r="E201" s="9"/>
      <c r="F201" s="7"/>
      <c r="G201" s="18"/>
      <c r="H201" s="8" t="s">
        <v>25</v>
      </c>
      <c r="I201" s="18"/>
    </row>
    <row r="202" spans="1:9" x14ac:dyDescent="0.2">
      <c r="A202" s="20">
        <v>1</v>
      </c>
      <c r="B202" s="20"/>
      <c r="C202" s="25">
        <v>2</v>
      </c>
      <c r="D202" s="25"/>
      <c r="E202" s="26"/>
      <c r="F202" s="21">
        <v>3</v>
      </c>
      <c r="G202" s="21">
        <v>4</v>
      </c>
      <c r="H202" s="26">
        <v>5</v>
      </c>
      <c r="I202" s="21">
        <v>6</v>
      </c>
    </row>
    <row r="203" spans="1:9" x14ac:dyDescent="0.2">
      <c r="A203" s="1"/>
      <c r="B203" s="1"/>
      <c r="C203" s="2"/>
      <c r="D203" s="2"/>
      <c r="E203" s="2"/>
      <c r="F203" s="17"/>
      <c r="G203" s="15"/>
      <c r="H203" s="15"/>
      <c r="I203" s="15"/>
    </row>
    <row r="204" spans="1:9" x14ac:dyDescent="0.2">
      <c r="A204" s="40"/>
      <c r="B204" s="10" t="s">
        <v>175</v>
      </c>
      <c r="C204" s="11"/>
      <c r="D204" s="11"/>
      <c r="E204" s="12"/>
      <c r="F204" s="12"/>
      <c r="G204" s="16"/>
      <c r="H204" s="16"/>
      <c r="I204" s="16"/>
    </row>
    <row r="205" spans="1:9" x14ac:dyDescent="0.2">
      <c r="A205" s="40"/>
      <c r="B205" s="4"/>
      <c r="C205" s="5"/>
      <c r="D205" s="5"/>
      <c r="E205" s="5"/>
      <c r="F205" s="15"/>
      <c r="G205" s="6"/>
      <c r="H205" s="16"/>
      <c r="I205" s="16"/>
    </row>
    <row r="206" spans="1:9" x14ac:dyDescent="0.2">
      <c r="A206" s="40">
        <v>1</v>
      </c>
      <c r="B206" s="4" t="s">
        <v>176</v>
      </c>
      <c r="C206" s="5"/>
      <c r="D206" s="5"/>
      <c r="E206" s="5"/>
      <c r="F206" s="16"/>
      <c r="G206" s="6"/>
      <c r="H206" s="16"/>
      <c r="I206" s="46"/>
    </row>
    <row r="207" spans="1:9" x14ac:dyDescent="0.2">
      <c r="A207" s="40">
        <v>2</v>
      </c>
      <c r="B207" s="4" t="s">
        <v>177</v>
      </c>
      <c r="C207" s="5"/>
      <c r="D207" s="5"/>
      <c r="E207" s="5"/>
      <c r="F207" s="16"/>
      <c r="G207" s="6"/>
      <c r="H207" s="16"/>
      <c r="I207" s="46"/>
    </row>
    <row r="208" spans="1:9" x14ac:dyDescent="0.2">
      <c r="A208" s="40"/>
      <c r="B208" s="4" t="s">
        <v>178</v>
      </c>
      <c r="C208" s="5"/>
      <c r="D208" s="5"/>
      <c r="E208" s="5"/>
      <c r="F208" s="16"/>
      <c r="G208" s="6"/>
      <c r="H208" s="16"/>
      <c r="I208" s="27"/>
    </row>
    <row r="209" spans="1:9" x14ac:dyDescent="0.2">
      <c r="A209" s="40">
        <v>3</v>
      </c>
      <c r="B209" s="4" t="s">
        <v>181</v>
      </c>
      <c r="C209" s="5"/>
      <c r="D209" s="5"/>
      <c r="E209" s="5"/>
      <c r="F209" s="16"/>
      <c r="G209" s="6"/>
      <c r="H209" s="16"/>
      <c r="I209" s="46"/>
    </row>
    <row r="210" spans="1:9" x14ac:dyDescent="0.2">
      <c r="A210" s="40"/>
      <c r="B210" s="4" t="s">
        <v>179</v>
      </c>
      <c r="C210" s="5"/>
      <c r="D210" s="5"/>
      <c r="E210" s="5"/>
      <c r="F210" s="16"/>
      <c r="G210" s="6"/>
      <c r="H210" s="16"/>
      <c r="I210" s="27"/>
    </row>
    <row r="211" spans="1:9" x14ac:dyDescent="0.2">
      <c r="A211" s="40">
        <v>4</v>
      </c>
      <c r="B211" s="4" t="s">
        <v>182</v>
      </c>
      <c r="C211" s="5"/>
      <c r="D211" s="5"/>
      <c r="E211" s="5"/>
      <c r="F211" s="16"/>
      <c r="G211" s="6"/>
      <c r="H211" s="16"/>
      <c r="I211" s="46"/>
    </row>
    <row r="212" spans="1:9" x14ac:dyDescent="0.2">
      <c r="A212" s="40"/>
      <c r="B212" s="4" t="s">
        <v>180</v>
      </c>
      <c r="C212" s="5"/>
      <c r="D212" s="5"/>
      <c r="E212" s="5"/>
      <c r="F212" s="16"/>
      <c r="G212" s="6"/>
      <c r="H212" s="16"/>
      <c r="I212" s="27"/>
    </row>
    <row r="213" spans="1:9" x14ac:dyDescent="0.2">
      <c r="A213" s="40">
        <v>5</v>
      </c>
      <c r="B213" s="4"/>
      <c r="C213" s="5"/>
      <c r="D213" s="5"/>
      <c r="E213" s="5"/>
      <c r="F213" s="16"/>
      <c r="G213" s="6"/>
      <c r="H213" s="16"/>
      <c r="I213" s="27"/>
    </row>
    <row r="214" spans="1:9" x14ac:dyDescent="0.2">
      <c r="A214" s="40">
        <v>6</v>
      </c>
      <c r="B214" s="4"/>
      <c r="C214" s="5"/>
      <c r="D214" s="5"/>
      <c r="E214" s="5"/>
      <c r="F214" s="16"/>
      <c r="G214" s="6"/>
      <c r="H214" s="16"/>
      <c r="I214" s="27"/>
    </row>
    <row r="215" spans="1:9" x14ac:dyDescent="0.2">
      <c r="A215" s="34">
        <v>7</v>
      </c>
      <c r="B215" s="7"/>
      <c r="C215" s="8"/>
      <c r="D215" s="8"/>
      <c r="E215" s="8"/>
      <c r="F215" s="18"/>
      <c r="G215" s="9"/>
      <c r="H215" s="18"/>
      <c r="I215" s="30"/>
    </row>
    <row r="216" spans="1:9" x14ac:dyDescent="0.2">
      <c r="A216" s="20"/>
      <c r="B216" s="11"/>
      <c r="C216" s="11" t="s">
        <v>117</v>
      </c>
      <c r="D216" s="11"/>
      <c r="E216" s="11"/>
      <c r="F216" s="11"/>
      <c r="G216" s="11"/>
      <c r="H216" s="12"/>
      <c r="I216" s="51"/>
    </row>
    <row r="217" spans="1:9" x14ac:dyDescent="0.2">
      <c r="A217" s="22"/>
      <c r="B217" s="5"/>
      <c r="C217" s="5"/>
      <c r="D217" s="5"/>
      <c r="E217" s="5"/>
      <c r="F217" s="5"/>
      <c r="G217" s="5"/>
      <c r="H217" s="5"/>
      <c r="I217" s="22"/>
    </row>
    <row r="218" spans="1:9" x14ac:dyDescent="0.2">
      <c r="A218" s="5"/>
      <c r="B218" s="5"/>
      <c r="C218" s="5"/>
      <c r="D218" s="5"/>
      <c r="E218" s="5"/>
      <c r="F218" s="5"/>
      <c r="G218" s="5"/>
      <c r="H218" s="5"/>
      <c r="I218" s="5"/>
    </row>
    <row r="219" spans="1:9" x14ac:dyDescent="0.2">
      <c r="A219" s="29"/>
      <c r="B219" s="2"/>
      <c r="C219" s="2"/>
      <c r="D219" s="2"/>
      <c r="E219" s="3"/>
      <c r="F219" s="2"/>
      <c r="G219" s="1"/>
      <c r="H219" s="15"/>
      <c r="I219" s="3"/>
    </row>
    <row r="220" spans="1:9" x14ac:dyDescent="0.2">
      <c r="A220" s="27"/>
      <c r="B220" s="11" t="s">
        <v>183</v>
      </c>
      <c r="C220" s="11"/>
      <c r="D220" s="11"/>
      <c r="E220" s="12"/>
      <c r="F220" s="12"/>
      <c r="G220" s="4"/>
      <c r="H220" s="16"/>
      <c r="I220" s="6"/>
    </row>
    <row r="221" spans="1:9" x14ac:dyDescent="0.2">
      <c r="A221" s="27"/>
      <c r="B221" s="5"/>
      <c r="C221" s="5"/>
      <c r="D221" s="5"/>
      <c r="E221" s="5"/>
      <c r="F221" s="15"/>
      <c r="G221" s="5"/>
      <c r="H221" s="16"/>
      <c r="I221" s="6"/>
    </row>
    <row r="222" spans="1:9" x14ac:dyDescent="0.2">
      <c r="A222" s="27">
        <v>1</v>
      </c>
      <c r="B222" s="5" t="s">
        <v>184</v>
      </c>
      <c r="C222" s="5"/>
      <c r="D222" s="5"/>
      <c r="E222" s="5"/>
      <c r="F222" s="16"/>
      <c r="G222" s="5"/>
      <c r="H222" s="16"/>
      <c r="I222" s="43"/>
    </row>
    <row r="223" spans="1:9" x14ac:dyDescent="0.2">
      <c r="A223" s="27">
        <v>2</v>
      </c>
      <c r="B223" s="5" t="s">
        <v>185</v>
      </c>
      <c r="C223" s="5"/>
      <c r="D223" s="5"/>
      <c r="E223" s="5"/>
      <c r="F223" s="16">
        <v>340</v>
      </c>
      <c r="G223" s="5"/>
      <c r="H223" s="16"/>
      <c r="I223" s="43">
        <v>6</v>
      </c>
    </row>
    <row r="224" spans="1:9" x14ac:dyDescent="0.2">
      <c r="A224" s="27">
        <v>3</v>
      </c>
      <c r="B224" s="5" t="s">
        <v>190</v>
      </c>
      <c r="C224" s="5"/>
      <c r="D224" s="5"/>
      <c r="E224" s="5"/>
      <c r="F224" s="16">
        <v>340</v>
      </c>
      <c r="G224" s="5"/>
      <c r="H224" s="16"/>
      <c r="I224" s="127">
        <v>20</v>
      </c>
    </row>
    <row r="225" spans="1:9" x14ac:dyDescent="0.2">
      <c r="A225" s="27">
        <v>4</v>
      </c>
      <c r="B225" s="5" t="s">
        <v>195</v>
      </c>
      <c r="C225" s="5"/>
      <c r="D225" s="5"/>
      <c r="E225" s="5"/>
      <c r="F225" s="16"/>
      <c r="G225" s="5"/>
      <c r="H225" s="16"/>
      <c r="I225" s="45"/>
    </row>
    <row r="226" spans="1:9" x14ac:dyDescent="0.2">
      <c r="A226" s="27">
        <v>5</v>
      </c>
      <c r="B226" s="5" t="s">
        <v>176</v>
      </c>
      <c r="C226" s="5"/>
      <c r="D226" s="5"/>
      <c r="E226" s="5"/>
      <c r="F226" s="128">
        <v>340</v>
      </c>
      <c r="G226" s="22"/>
      <c r="H226" s="27"/>
      <c r="I226" s="127">
        <v>65</v>
      </c>
    </row>
    <row r="227" spans="1:9" x14ac:dyDescent="0.2">
      <c r="A227" s="27">
        <v>6</v>
      </c>
      <c r="B227" s="5" t="s">
        <v>186</v>
      </c>
      <c r="C227" s="5"/>
      <c r="D227" s="5"/>
      <c r="E227" s="5"/>
      <c r="F227" s="27"/>
      <c r="G227" s="22"/>
      <c r="H227" s="27"/>
      <c r="I227" s="45"/>
    </row>
    <row r="228" spans="1:9" x14ac:dyDescent="0.2">
      <c r="A228" s="27">
        <v>7</v>
      </c>
      <c r="B228" s="5" t="s">
        <v>189</v>
      </c>
      <c r="C228" s="5"/>
      <c r="D228" s="5"/>
      <c r="E228" s="5"/>
      <c r="F228" s="27"/>
      <c r="G228" s="22"/>
      <c r="H228" s="27"/>
      <c r="I228" s="45"/>
    </row>
    <row r="229" spans="1:9" x14ac:dyDescent="0.2">
      <c r="A229" s="27">
        <v>8</v>
      </c>
      <c r="B229" s="5" t="s">
        <v>187</v>
      </c>
      <c r="C229" s="5"/>
      <c r="D229" s="5"/>
      <c r="E229" s="5"/>
      <c r="F229" s="16"/>
      <c r="G229" s="5"/>
      <c r="H229" s="16"/>
      <c r="I229" s="43"/>
    </row>
    <row r="230" spans="1:9" x14ac:dyDescent="0.2">
      <c r="A230" s="27">
        <v>9</v>
      </c>
      <c r="B230" s="5" t="s">
        <v>191</v>
      </c>
      <c r="C230" s="5"/>
      <c r="D230" s="5"/>
      <c r="E230" s="5"/>
      <c r="F230" s="16"/>
      <c r="G230" s="5"/>
      <c r="H230" s="16"/>
      <c r="I230" s="43"/>
    </row>
    <row r="231" spans="1:9" x14ac:dyDescent="0.2">
      <c r="A231" s="27"/>
      <c r="B231" s="5" t="s">
        <v>192</v>
      </c>
      <c r="C231" s="5"/>
      <c r="D231" s="5"/>
      <c r="E231" s="5"/>
      <c r="F231" s="16"/>
      <c r="G231" s="5"/>
      <c r="H231" s="16"/>
      <c r="I231" s="43"/>
    </row>
    <row r="232" spans="1:9" x14ac:dyDescent="0.2">
      <c r="A232" s="27">
        <v>10</v>
      </c>
      <c r="B232" s="5" t="s">
        <v>193</v>
      </c>
      <c r="C232" s="5"/>
      <c r="D232" s="5"/>
      <c r="E232" s="5"/>
      <c r="F232" s="16"/>
      <c r="G232" s="5"/>
      <c r="H232" s="16"/>
      <c r="I232" s="43"/>
    </row>
    <row r="233" spans="1:9" x14ac:dyDescent="0.2">
      <c r="A233" s="27">
        <v>11</v>
      </c>
      <c r="B233" s="5" t="s">
        <v>194</v>
      </c>
      <c r="C233" s="5"/>
      <c r="D233" s="5"/>
      <c r="E233" s="5"/>
      <c r="F233" s="16"/>
      <c r="G233" s="5"/>
      <c r="H233" s="16"/>
      <c r="I233" s="43"/>
    </row>
    <row r="234" spans="1:9" x14ac:dyDescent="0.2">
      <c r="A234" s="27">
        <v>12</v>
      </c>
      <c r="B234" s="13" t="s">
        <v>206</v>
      </c>
      <c r="C234" s="5"/>
      <c r="D234" s="5"/>
      <c r="E234" s="5"/>
      <c r="F234" s="16"/>
      <c r="G234" s="22"/>
      <c r="H234" s="27"/>
      <c r="I234" s="45"/>
    </row>
    <row r="235" spans="1:9" x14ac:dyDescent="0.2">
      <c r="A235" s="65">
        <v>13</v>
      </c>
      <c r="B235" s="5"/>
      <c r="C235" s="5"/>
      <c r="D235" s="5"/>
      <c r="E235" s="5"/>
      <c r="F235" s="16"/>
      <c r="G235" s="5"/>
      <c r="H235" s="16"/>
      <c r="I235" s="43"/>
    </row>
    <row r="236" spans="1:9" x14ac:dyDescent="0.2">
      <c r="A236" s="65">
        <v>14</v>
      </c>
      <c r="B236" s="4"/>
      <c r="C236" s="5"/>
      <c r="D236" s="5"/>
      <c r="E236" s="5"/>
      <c r="F236" s="16"/>
      <c r="G236" s="5"/>
      <c r="H236" s="16"/>
      <c r="I236" s="43"/>
    </row>
    <row r="237" spans="1:9" x14ac:dyDescent="0.2">
      <c r="A237" s="48">
        <v>15</v>
      </c>
      <c r="B237" s="7"/>
      <c r="C237" s="8"/>
      <c r="D237" s="8"/>
      <c r="E237" s="8"/>
      <c r="F237" s="18"/>
      <c r="G237" s="8"/>
      <c r="H237" s="18"/>
      <c r="I237" s="36"/>
    </row>
    <row r="238" spans="1:9" x14ac:dyDescent="0.2">
      <c r="A238" s="67"/>
      <c r="B238" s="11"/>
      <c r="C238" s="11" t="s">
        <v>117</v>
      </c>
      <c r="D238" s="11"/>
      <c r="E238" s="11"/>
      <c r="F238" s="11"/>
      <c r="G238" s="11"/>
      <c r="H238" s="12"/>
      <c r="I238" s="51"/>
    </row>
    <row r="239" spans="1:9" x14ac:dyDescent="0.2">
      <c r="A239" s="10"/>
      <c r="B239" s="11"/>
      <c r="C239" s="11"/>
      <c r="D239" s="11"/>
      <c r="E239" s="11"/>
      <c r="F239" s="11"/>
      <c r="G239" s="11"/>
      <c r="H239" s="11"/>
      <c r="I239" s="12"/>
    </row>
    <row r="240" spans="1:9" x14ac:dyDescent="0.2">
      <c r="A240" s="10"/>
      <c r="B240" s="11"/>
      <c r="C240" s="11" t="s">
        <v>197</v>
      </c>
      <c r="D240" s="11">
        <v>340</v>
      </c>
      <c r="E240" s="11"/>
      <c r="F240" s="11"/>
      <c r="G240" s="11"/>
      <c r="H240" s="11"/>
      <c r="I240" s="51">
        <v>86</v>
      </c>
    </row>
    <row r="241" spans="1:9" x14ac:dyDescent="0.2">
      <c r="A241" s="5"/>
      <c r="B241" s="5"/>
      <c r="C241" s="5"/>
      <c r="D241" s="5"/>
      <c r="E241" s="5"/>
      <c r="F241" s="5"/>
      <c r="G241" s="5"/>
      <c r="H241" s="5"/>
      <c r="I241" s="75"/>
    </row>
    <row r="242" spans="1:9" x14ac:dyDescent="0.2">
      <c r="A242" s="5"/>
      <c r="B242" s="5"/>
      <c r="C242" s="5"/>
      <c r="D242" s="5"/>
      <c r="E242" s="5"/>
      <c r="F242" s="5"/>
      <c r="G242" s="5"/>
      <c r="H242" s="5"/>
      <c r="I242" s="5"/>
    </row>
    <row r="243" spans="1:9" x14ac:dyDescent="0.2">
      <c r="D243" t="s">
        <v>207</v>
      </c>
    </row>
    <row r="244" spans="1:9" x14ac:dyDescent="0.2">
      <c r="E244" t="s">
        <v>290</v>
      </c>
    </row>
    <row r="246" spans="1:9" x14ac:dyDescent="0.2">
      <c r="A246" s="1"/>
      <c r="B246" s="2"/>
      <c r="C246" s="2"/>
      <c r="D246" s="15"/>
      <c r="E246" s="29" t="s">
        <v>4</v>
      </c>
      <c r="F246" s="11"/>
      <c r="G246" s="11"/>
      <c r="H246" s="11" t="s">
        <v>208</v>
      </c>
      <c r="I246" s="12"/>
    </row>
    <row r="247" spans="1:9" x14ac:dyDescent="0.2">
      <c r="A247" s="7"/>
      <c r="B247" s="8"/>
      <c r="C247" s="8"/>
      <c r="D247" s="18"/>
      <c r="E247" s="30" t="s">
        <v>209</v>
      </c>
      <c r="F247" s="11" t="s">
        <v>210</v>
      </c>
      <c r="G247" s="17" t="s">
        <v>211</v>
      </c>
      <c r="H247" s="10" t="s">
        <v>212</v>
      </c>
      <c r="I247" s="17" t="s">
        <v>213</v>
      </c>
    </row>
    <row r="248" spans="1:9" x14ac:dyDescent="0.2">
      <c r="A248" s="4"/>
      <c r="B248" s="5"/>
      <c r="C248" s="5"/>
      <c r="D248" s="16"/>
      <c r="E248" s="27"/>
      <c r="F248" s="5"/>
      <c r="G248" s="16"/>
      <c r="H248" s="5"/>
      <c r="I248" s="16"/>
    </row>
    <row r="249" spans="1:9" x14ac:dyDescent="0.2">
      <c r="A249" s="4" t="s">
        <v>5</v>
      </c>
      <c r="B249" s="5"/>
      <c r="C249" s="5"/>
      <c r="D249" s="27">
        <v>211</v>
      </c>
      <c r="E249" s="46">
        <v>7214.7</v>
      </c>
      <c r="F249" s="75">
        <v>7056.7</v>
      </c>
      <c r="G249" s="27">
        <v>122.1</v>
      </c>
      <c r="H249" s="22"/>
      <c r="I249" s="27">
        <v>158</v>
      </c>
    </row>
    <row r="250" spans="1:9" x14ac:dyDescent="0.2">
      <c r="A250" s="4" t="s">
        <v>214</v>
      </c>
      <c r="B250" s="5"/>
      <c r="C250" s="5"/>
      <c r="D250" s="27">
        <v>213</v>
      </c>
      <c r="E250" s="46">
        <v>2178.8000000000002</v>
      </c>
      <c r="F250" s="75">
        <v>2130.8000000000002</v>
      </c>
      <c r="G250" s="27"/>
      <c r="H250" s="22"/>
      <c r="I250" s="27">
        <v>48</v>
      </c>
    </row>
    <row r="251" spans="1:9" x14ac:dyDescent="0.2">
      <c r="A251" s="4" t="s">
        <v>6</v>
      </c>
      <c r="B251" s="5"/>
      <c r="C251" s="5"/>
      <c r="D251" s="27">
        <v>212</v>
      </c>
      <c r="E251" s="74">
        <v>25</v>
      </c>
      <c r="F251" s="75"/>
      <c r="G251" s="27"/>
      <c r="H251" s="22"/>
      <c r="I251" s="27">
        <v>25</v>
      </c>
    </row>
    <row r="252" spans="1:9" x14ac:dyDescent="0.2">
      <c r="A252" s="24" t="s">
        <v>215</v>
      </c>
      <c r="B252" s="5"/>
      <c r="C252" s="5"/>
      <c r="D252" s="27">
        <v>221</v>
      </c>
      <c r="E252" s="46"/>
      <c r="F252" s="22"/>
      <c r="G252" s="27"/>
      <c r="H252" s="22"/>
      <c r="I252" s="27"/>
    </row>
    <row r="253" spans="1:9" x14ac:dyDescent="0.2">
      <c r="A253" s="24" t="s">
        <v>216</v>
      </c>
      <c r="B253" s="5"/>
      <c r="C253" s="5"/>
      <c r="D253" s="27">
        <v>222</v>
      </c>
      <c r="E253" s="46"/>
      <c r="F253" s="22"/>
      <c r="G253" s="27"/>
      <c r="H253" s="22"/>
      <c r="I253" s="27"/>
    </row>
    <row r="254" spans="1:9" x14ac:dyDescent="0.2">
      <c r="A254" s="24" t="s">
        <v>217</v>
      </c>
      <c r="B254" s="5"/>
      <c r="C254" s="5"/>
      <c r="D254" s="27">
        <v>223</v>
      </c>
      <c r="E254" s="27">
        <v>55</v>
      </c>
      <c r="F254" s="22"/>
      <c r="G254" s="27"/>
      <c r="H254" s="22"/>
      <c r="I254" s="27">
        <v>55</v>
      </c>
    </row>
    <row r="255" spans="1:9" x14ac:dyDescent="0.2">
      <c r="A255" s="24" t="s">
        <v>298</v>
      </c>
      <c r="B255" s="5"/>
      <c r="C255" s="5"/>
      <c r="D255" s="27">
        <v>262</v>
      </c>
      <c r="E255" s="27">
        <v>16.8</v>
      </c>
      <c r="F255" s="22"/>
      <c r="G255" s="27"/>
      <c r="H255" s="22"/>
      <c r="I255" s="27">
        <v>16.8</v>
      </c>
    </row>
    <row r="256" spans="1:9" x14ac:dyDescent="0.2">
      <c r="A256" s="24" t="s">
        <v>218</v>
      </c>
      <c r="B256" s="5"/>
      <c r="C256" s="5"/>
      <c r="D256" s="27">
        <v>225</v>
      </c>
      <c r="E256" s="46"/>
      <c r="F256" s="22"/>
      <c r="G256" s="27"/>
      <c r="H256" s="22"/>
      <c r="I256" s="27"/>
    </row>
    <row r="257" spans="1:9" x14ac:dyDescent="0.2">
      <c r="A257" s="24" t="s">
        <v>9</v>
      </c>
      <c r="B257" s="5"/>
      <c r="C257" s="5"/>
      <c r="D257" s="27">
        <v>226</v>
      </c>
      <c r="E257" s="46">
        <v>22.2</v>
      </c>
      <c r="F257" s="75"/>
      <c r="G257" s="27"/>
      <c r="H257" s="22"/>
      <c r="I257" s="27">
        <v>22.2</v>
      </c>
    </row>
    <row r="258" spans="1:9" x14ac:dyDescent="0.2">
      <c r="A258" s="24" t="s">
        <v>10</v>
      </c>
      <c r="B258" s="5"/>
      <c r="C258" s="5"/>
      <c r="D258" s="27">
        <v>290</v>
      </c>
      <c r="E258" s="46">
        <v>51</v>
      </c>
      <c r="F258" s="22"/>
      <c r="G258" s="27"/>
      <c r="H258" s="22"/>
      <c r="I258" s="124">
        <v>51</v>
      </c>
    </row>
    <row r="259" spans="1:9" x14ac:dyDescent="0.2">
      <c r="A259" s="24" t="s">
        <v>219</v>
      </c>
      <c r="B259" s="5"/>
      <c r="C259" s="5"/>
      <c r="D259" s="27">
        <v>310</v>
      </c>
      <c r="E259" s="46">
        <v>25</v>
      </c>
      <c r="F259" s="75"/>
      <c r="G259" s="46"/>
      <c r="H259" s="75"/>
      <c r="I259" s="27">
        <v>25</v>
      </c>
    </row>
    <row r="260" spans="1:9" x14ac:dyDescent="0.2">
      <c r="A260" s="24" t="s">
        <v>221</v>
      </c>
      <c r="B260" s="5"/>
      <c r="C260" s="5"/>
      <c r="D260" s="27">
        <v>340</v>
      </c>
      <c r="E260" s="46">
        <v>213.1</v>
      </c>
      <c r="F260" s="75"/>
      <c r="G260" s="27"/>
      <c r="H260" s="22"/>
      <c r="I260" s="46">
        <v>91</v>
      </c>
    </row>
    <row r="261" spans="1:9" x14ac:dyDescent="0.2">
      <c r="A261" s="4"/>
      <c r="B261" s="5"/>
      <c r="C261" s="5"/>
      <c r="D261" s="27"/>
      <c r="E261" s="129"/>
      <c r="F261" s="22"/>
      <c r="G261" s="27"/>
      <c r="H261" s="22"/>
      <c r="I261" s="27"/>
    </row>
    <row r="262" spans="1:9" x14ac:dyDescent="0.2">
      <c r="A262" s="10"/>
      <c r="B262" s="11" t="s">
        <v>117</v>
      </c>
      <c r="C262" s="12"/>
      <c r="D262" s="17"/>
      <c r="E262" s="51">
        <f>E249+E250+E251+E252+E253+E254+E255+E256+E257+E258+E259+E260</f>
        <v>9801.6</v>
      </c>
      <c r="F262" s="76">
        <f>F249+F250+F251+F252+F253+F254+F255+F256+F257+F258+F259+F260</f>
        <v>9187.5</v>
      </c>
      <c r="G262" s="21">
        <f>G249+G250+G251+G252+G253+G254+G255+G256+G257+G258+G259+G260</f>
        <v>122.1</v>
      </c>
      <c r="H262" s="25">
        <f>H249+H250+H251+H252+H253+H254+H255+H256+H257+H258+H259+H260</f>
        <v>0</v>
      </c>
      <c r="I262" s="51">
        <f>I249+I250+I251+I252+I253+I254+I255+I256+I257+I258+I259+I260</f>
        <v>492</v>
      </c>
    </row>
    <row r="263" spans="1:9" x14ac:dyDescent="0.2">
      <c r="I263" s="69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9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Сметы  школ на 2016 год</vt:lpstr>
      <vt:lpstr>Расчеты к смете на 2016 год</vt:lpstr>
    </vt:vector>
  </TitlesOfParts>
  <Company>MoBIL 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EXE</cp:lastModifiedBy>
  <cp:lastPrinted>2018-05-19T05:23:20Z</cp:lastPrinted>
  <dcterms:created xsi:type="dcterms:W3CDTF">2013-02-01T08:18:03Z</dcterms:created>
  <dcterms:modified xsi:type="dcterms:W3CDTF">2018-05-19T05:27:59Z</dcterms:modified>
</cp:coreProperties>
</file>